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1700"/>
  </bookViews>
  <sheets>
    <sheet name="Lisez-moi" sheetId="11" r:id="rId1"/>
    <sheet name="Page de garde" sheetId="7" r:id="rId2"/>
    <sheet name="BPU-DQE Lot n°2" sheetId="3" r:id="rId3"/>
    <sheet name="BATIPRIX-DQE Lot n°2" sheetId="13" r:id="rId4"/>
    <sheet name="Coéfficients lot n°2" sheetId="6" r:id="rId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 i="3" l="1"/>
  <c r="H6" i="3"/>
  <c r="H7" i="3"/>
  <c r="H8" i="3"/>
  <c r="H9" i="3"/>
  <c r="H4" i="3"/>
  <c r="H10" i="3" s="1"/>
  <c r="K17" i="13" l="1"/>
  <c r="K16" i="13"/>
  <c r="K15" i="13" l="1"/>
  <c r="K14" i="13"/>
  <c r="K13" i="13"/>
  <c r="K12" i="13"/>
  <c r="K11" i="13"/>
  <c r="K10" i="13"/>
  <c r="K18" i="13" s="1"/>
  <c r="K9" i="13"/>
  <c r="K8" i="13"/>
  <c r="K7" i="13"/>
  <c r="K6" i="13"/>
  <c r="K5" i="13"/>
  <c r="K4" i="13"/>
  <c r="K19" i="13" l="1"/>
</calcChain>
</file>

<file path=xl/sharedStrings.xml><?xml version="1.0" encoding="utf-8"?>
<sst xmlns="http://schemas.openxmlformats.org/spreadsheetml/2006/main" count="119" uniqueCount="70">
  <si>
    <t>N°BPU</t>
  </si>
  <si>
    <t>Prix HT</t>
  </si>
  <si>
    <t>Observations</t>
  </si>
  <si>
    <t>Désignation</t>
  </si>
  <si>
    <t xml:space="preserve">• Lot N°2 : Corps d’états couverture et bardage </t>
  </si>
  <si>
    <t>Unitée</t>
  </si>
  <si>
    <t>m2</t>
  </si>
  <si>
    <t>Description</t>
  </si>
  <si>
    <t>MAIN D'ŒUVRE ET TRAVAUX DIVERS</t>
  </si>
  <si>
    <t xml:space="preserve">1.0 </t>
  </si>
  <si>
    <t>BPU 1-001</t>
  </si>
  <si>
    <t>BPU 1-002</t>
  </si>
  <si>
    <t>Pondération / fréquence (1/10/100)</t>
  </si>
  <si>
    <t>Montant Total
(Prix Pondéré)</t>
  </si>
  <si>
    <t>MARCHÉ PUBLIC DE TRAVAUX</t>
  </si>
  <si>
    <t>BPU - bordereaux des prix unitaires</t>
  </si>
  <si>
    <t>PERSONNE PUBLIQUE</t>
  </si>
  <si>
    <t>ÉTAT - MINISTÈRE DES ARMÉES</t>
  </si>
  <si>
    <t>Quartier Margueritte – BP 14 – 35998 RENNES CEDEX 9</t>
  </si>
  <si>
    <t>CHARGÉ DU SUIVI</t>
  </si>
  <si>
    <t>OBJET DE LA CONSULTATION</t>
  </si>
  <si>
    <t>ÉTABLISSEMENT DU SID-NO  DE RENNES</t>
  </si>
  <si>
    <t>Établissement du Service d'Infrastructure de la Défense Nord-Oeust de Rennes</t>
  </si>
  <si>
    <t>Base de Défense Rennes-Vannes-Coëtquidan - BRUZ (35) – Marché à bons de commande pour la réalisation de travaux d’adaptation et de maintenance de niveau 5 de tous corps d'états techniques sur le site de DGA MI à BRUZ (35)</t>
  </si>
  <si>
    <t xml:space="preserve">UNITE DE SOUTIEN D’INFRASTRUCTURE DE LA DEFENSE DE RENNES
QUARTIER MARGUERITTE – BP 14 – 35998 RENNES CEDEX 9
</t>
  </si>
  <si>
    <t>N°
Poste</t>
  </si>
  <si>
    <t>Désignation corps
d'état "BATIPRIX"</t>
  </si>
  <si>
    <t>Code ouvrage BATIPRIX
commençant par :</t>
  </si>
  <si>
    <t>Coefficients de vente</t>
  </si>
  <si>
    <t xml:space="preserve">Ouvrages communs </t>
  </si>
  <si>
    <t>CN</t>
  </si>
  <si>
    <t>Ouvrages élémentaires</t>
  </si>
  <si>
    <t>Fournitures hors bordereau</t>
  </si>
  <si>
    <t>KB</t>
  </si>
  <si>
    <t>KF</t>
  </si>
  <si>
    <t>Kopc</t>
  </si>
  <si>
    <t>Charpente – Bardage et Couverture métallique</t>
  </si>
  <si>
    <t>Couverture zinguerie</t>
  </si>
  <si>
    <t>Étanchéité</t>
  </si>
  <si>
    <t>Charpente et ossature bois</t>
  </si>
  <si>
    <t>Ravalement peinture - Revêtement extérieurs</t>
  </si>
  <si>
    <t>56 à partir du code 
56 42 07 06 00 007</t>
  </si>
  <si>
    <t xml:space="preserve">
KB : Coefficient de vente contractuel sur prix bordereau "BATIPRIX"
KF : Coefficient d'approvisionnement (Cas fourniture hors BATIPRIX)
KOPC : Coefficient d'encadrement des autres lots
</t>
  </si>
  <si>
    <t>Montant de prestations avec OPC</t>
  </si>
  <si>
    <t>Montants HT des cumuls de bon de commande &lt; 15 000,00 € HT</t>
  </si>
  <si>
    <t>Montants HT des cumuls de bon de commande &gt; 15 000,00 € HT</t>
  </si>
  <si>
    <r>
      <rPr>
        <b/>
        <u/>
        <sz val="11"/>
        <color theme="1"/>
        <rFont val="Calibri"/>
        <family val="2"/>
        <scheme val="minor"/>
      </rPr>
      <t>Fourniture et pose :</t>
    </r>
    <r>
      <rPr>
        <sz val="11"/>
        <color theme="1"/>
        <rFont val="Calibri"/>
        <family val="2"/>
        <scheme val="minor"/>
      </rPr>
      <t xml:space="preserve">
Isolation thermique</t>
    </r>
  </si>
  <si>
    <t>épaisseur  180 mm</t>
  </si>
  <si>
    <t>épaisseur  200 mm</t>
  </si>
  <si>
    <t>épaisseur  190 mm</t>
  </si>
  <si>
    <t>épaisseur  170 mm</t>
  </si>
  <si>
    <t>BPU 1-003</t>
  </si>
  <si>
    <t>BPU 1-004</t>
  </si>
  <si>
    <t>BPU 1-005</t>
  </si>
  <si>
    <t>BPU 1-006</t>
  </si>
  <si>
    <t>épaisseur  160 mm</t>
  </si>
  <si>
    <t>Plaques en verre cellulaire type FOAMGLAS® T3+, format 60 x 45 cm, lambda = 0,036 W/ (m⋅K)  bénéficiant d’une garantie thermique de 30 ans (une attestation spécifique au chantier sera établie par le fabricant), isolant étanche à l’eau et à la vapeur, résistance à la
classement au feu M0 (Euroclasse : A1).</t>
  </si>
  <si>
    <t>Plaques en verre cellulaire type FOAMGLAS® T3+, format 120 x 60 cm, lambda = 0,036 W/ (m⋅K)  bénéficiant d’une garantie thermique de 30 ans (une attestation spécifique au chantier sera établie par le fabricant), isolant étanche à l’eau et à la vapeur, résistance à la
classement au feu M0 (Euroclasse : A1).</t>
  </si>
  <si>
    <t>Définition des coefficients :</t>
  </si>
  <si>
    <t>Montants HT annuels estimés commandés en ouvrage élémentaires par corps d'état "BATIPRIX" ou Hors bordereau de prix Batiprix</t>
  </si>
  <si>
    <t>Quantité</t>
  </si>
  <si>
    <t>Total HT</t>
  </si>
  <si>
    <t>Total annuel HT</t>
  </si>
  <si>
    <t>Total estimatifs pour la durée totale du marché 4 ans</t>
  </si>
  <si>
    <t>DQE DU LOT N°2 : Corps d’états couverture et bardage</t>
  </si>
  <si>
    <t>Coéfficients LOT N°2 : Corps d’états couverture et bardage</t>
  </si>
  <si>
    <t>Total Général</t>
  </si>
  <si>
    <t>KB – coefficient BATIPRIX (pas de réactualisation c’est le BATIPRIX de l’année en cours), Les prix sont définis par le bordereau de prix (BATIPRIX) auxquels sont appliqués par poste un coefficient contractuel appelé KB .</t>
  </si>
  <si>
    <t>KOPC – coefficient encadrement autres lots. Le choix de la coordination ou pas revient au maitre d’œuvre qui définira en fonction de chaque opération ou bon de commande, le lot responsable de cette coordination OPC.</t>
  </si>
  <si>
    <t>KF – coefficient fournisseur (pas de réactualisation), s’applique à l’ensemble du devis fournisseur.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</si>
</sst>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_ ;\-#,##0\ "/>
  </numFmts>
  <fonts count="22" x14ac:knownFonts="1">
    <font>
      <sz val="11"/>
      <color theme="1"/>
      <name val="Calibri"/>
      <family val="2"/>
      <scheme val="minor"/>
    </font>
    <font>
      <sz val="11"/>
      <color theme="1"/>
      <name val="Calibri"/>
      <family val="2"/>
      <scheme val="minor"/>
    </font>
    <font>
      <b/>
      <sz val="10"/>
      <color theme="0"/>
      <name val="Arial"/>
      <family val="2"/>
    </font>
    <font>
      <b/>
      <u/>
      <sz val="11"/>
      <color theme="1"/>
      <name val="Calibri"/>
      <family val="2"/>
      <scheme val="minor"/>
    </font>
    <font>
      <b/>
      <sz val="11"/>
      <color theme="1"/>
      <name val="Calibri"/>
      <family val="2"/>
      <scheme val="minor"/>
    </font>
    <font>
      <b/>
      <sz val="14"/>
      <name val="Calibri"/>
      <family val="2"/>
      <scheme val="minor"/>
    </font>
    <font>
      <b/>
      <sz val="10"/>
      <name val="Arial"/>
      <family val="2"/>
    </font>
    <font>
      <b/>
      <sz val="12"/>
      <color theme="1"/>
      <name val="Calibri"/>
      <family val="2"/>
      <scheme val="minor"/>
    </font>
    <font>
      <sz val="11"/>
      <name val="Arial"/>
      <family val="2"/>
    </font>
    <font>
      <b/>
      <u/>
      <sz val="11"/>
      <name val="Arial"/>
      <family val="2"/>
    </font>
    <font>
      <b/>
      <sz val="11"/>
      <name val="Arial"/>
      <family val="2"/>
    </font>
    <font>
      <b/>
      <i/>
      <sz val="12"/>
      <name val="Times New Roman"/>
      <family val="1"/>
    </font>
    <font>
      <sz val="10"/>
      <name val="Arial"/>
      <family val="2"/>
    </font>
    <font>
      <b/>
      <sz val="12"/>
      <name val="Times New Roman"/>
      <family val="1"/>
    </font>
    <font>
      <b/>
      <sz val="16"/>
      <color theme="1"/>
      <name val="Calibri"/>
      <family val="2"/>
      <scheme val="minor"/>
    </font>
    <font>
      <b/>
      <sz val="10"/>
      <color rgb="FF000000"/>
      <name val="Times New Roman"/>
      <family val="1"/>
    </font>
    <font>
      <sz val="10"/>
      <color rgb="FF000000"/>
      <name val="Times New Roman"/>
      <family val="1"/>
    </font>
    <font>
      <b/>
      <sz val="10"/>
      <color indexed="8"/>
      <name val="Calibri"/>
      <family val="2"/>
    </font>
    <font>
      <sz val="10"/>
      <color theme="1"/>
      <name val="Calibri"/>
      <family val="2"/>
      <scheme val="minor"/>
    </font>
    <font>
      <sz val="11"/>
      <color theme="1"/>
      <name val="Times New Roman"/>
      <family val="1"/>
    </font>
    <font>
      <b/>
      <u/>
      <sz val="11"/>
      <color theme="1"/>
      <name val="Times New Roman"/>
      <family val="1"/>
    </font>
    <font>
      <b/>
      <sz val="20"/>
      <color theme="1"/>
      <name val="Calibri"/>
      <family val="2"/>
      <scheme val="minor"/>
    </font>
  </fonts>
  <fills count="10">
    <fill>
      <patternFill patternType="none"/>
    </fill>
    <fill>
      <patternFill patternType="gray125"/>
    </fill>
    <fill>
      <patternFill patternType="solid">
        <fgColor theme="3"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4" tint="0.79998168889431442"/>
        <bgColor indexed="64"/>
      </patternFill>
    </fill>
    <fill>
      <patternFill patternType="solid">
        <fgColor rgb="FFFFFF99"/>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4"/>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diagonalUp="1" diagonalDown="1">
      <left style="medium">
        <color indexed="64"/>
      </left>
      <right style="medium">
        <color indexed="64"/>
      </right>
      <top style="medium">
        <color indexed="64"/>
      </top>
      <bottom style="medium">
        <color indexed="64"/>
      </bottom>
      <diagonal style="double">
        <color indexed="64"/>
      </diagonal>
    </border>
    <border>
      <left/>
      <right/>
      <top style="medium">
        <color indexed="64"/>
      </top>
      <bottom style="medium">
        <color indexed="64"/>
      </bottom>
      <diagonal/>
    </border>
    <border>
      <left/>
      <right style="medium">
        <color indexed="64"/>
      </right>
      <top/>
      <bottom/>
      <diagonal/>
    </border>
    <border>
      <left/>
      <right/>
      <top style="thin">
        <color indexed="64"/>
      </top>
      <bottom/>
      <diagonal/>
    </border>
    <border>
      <left/>
      <right/>
      <top/>
      <bottom style="medium">
        <color indexed="64"/>
      </bottom>
      <diagonal/>
    </border>
    <border>
      <left/>
      <right/>
      <top style="medium">
        <color indexed="64"/>
      </top>
      <bottom/>
      <diagonal/>
    </border>
  </borders>
  <cellStyleXfs count="3">
    <xf numFmtId="0" fontId="0" fillId="0" borderId="0"/>
    <xf numFmtId="44" fontId="1" fillId="0" borderId="0" applyFont="0" applyFill="0" applyBorder="0" applyAlignment="0" applyProtection="0"/>
    <xf numFmtId="0" fontId="12" fillId="0" borderId="0"/>
  </cellStyleXfs>
  <cellXfs count="97">
    <xf numFmtId="0" fontId="0" fillId="0" borderId="0" xfId="0"/>
    <xf numFmtId="0" fontId="2" fillId="2" borderId="1" xfId="0" applyFont="1" applyFill="1" applyBorder="1" applyAlignment="1">
      <alignment horizontal="center" vertical="center" wrapText="1"/>
    </xf>
    <xf numFmtId="44" fontId="2" fillId="2" borderId="1" xfId="1" applyFont="1" applyFill="1" applyBorder="1" applyAlignment="1">
      <alignment horizontal="center" vertical="center"/>
    </xf>
    <xf numFmtId="0" fontId="2" fillId="2" borderId="1" xfId="0" applyFont="1" applyFill="1" applyBorder="1" applyAlignment="1">
      <alignment horizontal="center" vertical="center"/>
    </xf>
    <xf numFmtId="0" fontId="0" fillId="0" borderId="1" xfId="0" applyBorder="1"/>
    <xf numFmtId="0" fontId="0" fillId="0" borderId="1" xfId="0" applyBorder="1" applyAlignment="1">
      <alignment vertical="center"/>
    </xf>
    <xf numFmtId="0" fontId="0" fillId="0" borderId="1" xfId="0" applyBorder="1" applyAlignment="1">
      <alignment horizontal="center" vertical="center"/>
    </xf>
    <xf numFmtId="0" fontId="0" fillId="0" borderId="0" xfId="0" applyAlignment="1">
      <alignment horizontal="center" vertical="center"/>
    </xf>
    <xf numFmtId="0" fontId="0" fillId="0" borderId="0" xfId="0" applyAlignment="1">
      <alignment horizontal="center"/>
    </xf>
    <xf numFmtId="0" fontId="0" fillId="0" borderId="0" xfId="0" applyBorder="1"/>
    <xf numFmtId="0" fontId="5" fillId="5" borderId="1" xfId="0" applyNumberFormat="1" applyFont="1" applyFill="1" applyBorder="1" applyAlignment="1">
      <alignment horizontal="left" vertical="center" wrapText="1"/>
    </xf>
    <xf numFmtId="0" fontId="6" fillId="5" borderId="1" xfId="0" applyFont="1" applyFill="1" applyBorder="1" applyAlignment="1">
      <alignment horizontal="center" vertical="center" wrapText="1"/>
    </xf>
    <xf numFmtId="44" fontId="6" fillId="5" borderId="1" xfId="1" applyFont="1" applyFill="1" applyBorder="1" applyAlignment="1">
      <alignment horizontal="center" vertical="center"/>
    </xf>
    <xf numFmtId="44" fontId="2" fillId="2" borderId="1"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8" fillId="0" borderId="0" xfId="0" applyFont="1" applyBorder="1" applyAlignment="1" applyProtection="1">
      <alignment horizontal="center" vertical="center" wrapText="1"/>
      <protection locked="0"/>
    </xf>
    <xf numFmtId="0" fontId="9" fillId="0" borderId="0" xfId="0" applyFont="1" applyAlignment="1" applyProtection="1">
      <alignment horizontal="center" vertical="center"/>
      <protection locked="0"/>
    </xf>
    <xf numFmtId="0" fontId="10" fillId="0" borderId="10" xfId="0" applyFont="1" applyBorder="1" applyAlignment="1" applyProtection="1">
      <alignment horizontal="center" vertical="center" wrapText="1"/>
      <protection locked="0"/>
    </xf>
    <xf numFmtId="0" fontId="10" fillId="0" borderId="0" xfId="0" applyFont="1" applyBorder="1" applyAlignment="1" applyProtection="1">
      <alignment horizontal="center" vertical="center" wrapText="1"/>
      <protection locked="0"/>
    </xf>
    <xf numFmtId="0" fontId="8" fillId="0" borderId="0" xfId="0" applyFont="1" applyAlignment="1" applyProtection="1">
      <alignment horizontal="justify" vertical="center"/>
      <protection locked="0"/>
    </xf>
    <xf numFmtId="0" fontId="10" fillId="0" borderId="0" xfId="0" applyFont="1" applyAlignment="1" applyProtection="1">
      <alignment horizontal="center" vertical="center"/>
      <protection locked="0"/>
    </xf>
    <xf numFmtId="0" fontId="10" fillId="0" borderId="11" xfId="0" applyFont="1" applyBorder="1" applyAlignment="1" applyProtection="1">
      <alignment horizontal="center" vertical="center" wrapText="1"/>
      <protection locked="0"/>
    </xf>
    <xf numFmtId="0" fontId="10" fillId="0" borderId="12" xfId="0" applyFont="1" applyBorder="1" applyAlignment="1" applyProtection="1">
      <alignment horizontal="center" vertical="center" wrapText="1"/>
      <protection locked="0"/>
    </xf>
    <xf numFmtId="0" fontId="10" fillId="0" borderId="9" xfId="0" applyFont="1" applyBorder="1" applyAlignment="1" applyProtection="1">
      <alignment horizontal="center" vertical="center" wrapText="1"/>
      <protection locked="0"/>
    </xf>
    <xf numFmtId="0" fontId="11" fillId="0" borderId="12" xfId="0" applyFont="1" applyBorder="1" applyAlignment="1" applyProtection="1">
      <alignment horizontal="center" vertical="center" wrapText="1"/>
      <protection locked="0"/>
    </xf>
    <xf numFmtId="0" fontId="11" fillId="0" borderId="12" xfId="2" applyFont="1" applyBorder="1" applyAlignment="1" applyProtection="1">
      <alignment horizontal="center" vertical="center" wrapText="1"/>
      <protection locked="0"/>
    </xf>
    <xf numFmtId="0" fontId="13" fillId="0" borderId="12" xfId="2" applyFont="1" applyBorder="1" applyAlignment="1" applyProtection="1">
      <alignment horizontal="center" vertical="center" wrapText="1"/>
      <protection locked="0"/>
    </xf>
    <xf numFmtId="0" fontId="8" fillId="0" borderId="9" xfId="2" applyFont="1" applyBorder="1" applyAlignment="1" applyProtection="1">
      <alignment horizontal="center" vertical="center" wrapText="1"/>
      <protection locked="0"/>
    </xf>
    <xf numFmtId="0" fontId="0" fillId="0" borderId="1" xfId="0" applyBorder="1" applyAlignment="1">
      <alignment horizontal="left" vertical="center" wrapText="1"/>
    </xf>
    <xf numFmtId="0" fontId="5" fillId="5" borderId="4" xfId="0" applyFont="1" applyFill="1" applyBorder="1" applyAlignment="1">
      <alignment horizontal="left" vertical="center" wrapText="1"/>
    </xf>
    <xf numFmtId="0" fontId="15" fillId="0" borderId="17" xfId="0" applyFont="1" applyBorder="1" applyAlignment="1">
      <alignment horizontal="center" vertical="center" wrapText="1"/>
    </xf>
    <xf numFmtId="0" fontId="16" fillId="0" borderId="6" xfId="0" applyFont="1" applyBorder="1" applyAlignment="1">
      <alignment vertical="center" wrapText="1"/>
    </xf>
    <xf numFmtId="0" fontId="16" fillId="0" borderId="5" xfId="0" applyFont="1" applyBorder="1" applyAlignment="1">
      <alignment horizontal="center" vertical="center" wrapText="1"/>
    </xf>
    <xf numFmtId="0" fontId="16" fillId="7" borderId="18" xfId="0" applyFont="1" applyFill="1" applyBorder="1" applyAlignment="1">
      <alignment horizontal="center" vertical="center" wrapText="1"/>
    </xf>
    <xf numFmtId="0" fontId="15" fillId="0" borderId="8" xfId="0" applyFont="1" applyBorder="1" applyAlignment="1">
      <alignment horizontal="center" vertical="center" wrapText="1"/>
    </xf>
    <xf numFmtId="0" fontId="15" fillId="6" borderId="15" xfId="0" applyFont="1" applyFill="1" applyBorder="1" applyAlignment="1">
      <alignment horizontal="center" vertical="center" wrapText="1"/>
    </xf>
    <xf numFmtId="0" fontId="15" fillId="6" borderId="5" xfId="0" applyFont="1" applyFill="1" applyBorder="1" applyAlignment="1">
      <alignment horizontal="center" vertical="center" wrapText="1"/>
    </xf>
    <xf numFmtId="0" fontId="18" fillId="0" borderId="0" xfId="0" applyFont="1" applyBorder="1" applyAlignment="1">
      <alignment horizontal="center"/>
    </xf>
    <xf numFmtId="0" fontId="18" fillId="0" borderId="0" xfId="0" applyFont="1" applyBorder="1"/>
    <xf numFmtId="0" fontId="15" fillId="0" borderId="20" xfId="0" applyFont="1" applyBorder="1" applyAlignment="1">
      <alignment horizontal="center" vertical="center" wrapText="1"/>
    </xf>
    <xf numFmtId="0" fontId="15" fillId="0" borderId="17" xfId="0" applyFont="1" applyFill="1" applyBorder="1" applyAlignment="1">
      <alignment horizontal="center" vertical="center" wrapText="1"/>
    </xf>
    <xf numFmtId="0" fontId="16" fillId="0" borderId="6" xfId="0" applyFont="1" applyFill="1" applyBorder="1" applyAlignment="1">
      <alignment vertical="center" wrapText="1"/>
    </xf>
    <xf numFmtId="0" fontId="16" fillId="0" borderId="5"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8" fillId="0" borderId="0" xfId="0" applyFont="1"/>
    <xf numFmtId="0" fontId="17" fillId="0" borderId="0" xfId="0" applyFont="1" applyBorder="1" applyAlignment="1">
      <alignment horizontal="left" vertical="top" wrapText="1"/>
    </xf>
    <xf numFmtId="0" fontId="15" fillId="6" borderId="15" xfId="0" applyFont="1" applyFill="1" applyBorder="1" applyAlignment="1">
      <alignment horizontal="center" vertical="center" wrapText="1"/>
    </xf>
    <xf numFmtId="0" fontId="0" fillId="4" borderId="1" xfId="0" applyFill="1" applyBorder="1" applyAlignment="1">
      <alignment vertical="center" wrapText="1"/>
    </xf>
    <xf numFmtId="0" fontId="0" fillId="4" borderId="1" xfId="0" applyFill="1" applyBorder="1" applyAlignment="1">
      <alignment horizontal="center" vertical="center" wrapText="1"/>
    </xf>
    <xf numFmtId="0" fontId="0" fillId="4" borderId="1" xfId="0" applyFill="1" applyBorder="1" applyAlignment="1">
      <alignment horizontal="center" vertical="center"/>
    </xf>
    <xf numFmtId="0" fontId="0" fillId="0" borderId="21" xfId="0" applyBorder="1" applyAlignment="1">
      <alignment vertical="center"/>
    </xf>
    <xf numFmtId="0" fontId="19" fillId="0" borderId="0" xfId="0" applyFont="1" applyAlignment="1">
      <alignment horizontal="justify" vertical="center"/>
    </xf>
    <xf numFmtId="0" fontId="19" fillId="0" borderId="0" xfId="0" applyFont="1" applyAlignment="1">
      <alignment horizontal="left" vertical="center" indent="5"/>
    </xf>
    <xf numFmtId="0" fontId="20" fillId="0" borderId="0" xfId="0" applyFont="1" applyAlignment="1">
      <alignment horizontal="justify" vertical="center"/>
    </xf>
    <xf numFmtId="44" fontId="1" fillId="0" borderId="5" xfId="1" applyFont="1" applyBorder="1" applyAlignment="1">
      <alignment vertical="center"/>
    </xf>
    <xf numFmtId="44" fontId="7" fillId="8" borderId="5" xfId="1" applyFont="1" applyFill="1" applyBorder="1" applyAlignment="1">
      <alignment vertical="center"/>
    </xf>
    <xf numFmtId="0" fontId="0" fillId="0" borderId="6" xfId="0" applyBorder="1" applyAlignment="1">
      <alignment horizontal="center" vertical="center"/>
    </xf>
    <xf numFmtId="0" fontId="4" fillId="8" borderId="6" xfId="0" applyFont="1" applyFill="1" applyBorder="1" applyAlignment="1">
      <alignment horizontal="center" vertical="center"/>
    </xf>
    <xf numFmtId="0" fontId="18" fillId="0" borderId="0" xfId="0" applyFont="1" applyAlignment="1">
      <alignment horizontal="center"/>
    </xf>
    <xf numFmtId="44" fontId="16" fillId="0" borderId="6" xfId="1" applyFont="1" applyBorder="1" applyAlignment="1">
      <alignment vertical="center" wrapText="1"/>
    </xf>
    <xf numFmtId="164" fontId="15" fillId="0" borderId="6" xfId="1" applyNumberFormat="1" applyFont="1" applyBorder="1" applyAlignment="1">
      <alignment horizontal="center" vertical="center" wrapText="1"/>
    </xf>
    <xf numFmtId="0" fontId="16" fillId="0" borderId="15" xfId="0" applyFont="1" applyBorder="1" applyAlignment="1">
      <alignment vertical="center" wrapText="1"/>
    </xf>
    <xf numFmtId="0" fontId="16" fillId="4" borderId="6" xfId="0" applyFont="1" applyFill="1" applyBorder="1" applyAlignment="1">
      <alignment horizontal="center" vertical="center" wrapText="1"/>
    </xf>
    <xf numFmtId="44" fontId="16" fillId="0" borderId="6" xfId="0" applyNumberFormat="1" applyFont="1" applyBorder="1" applyAlignment="1">
      <alignment vertical="center" wrapText="1"/>
    </xf>
    <xf numFmtId="44" fontId="0" fillId="0" borderId="1" xfId="0" applyNumberFormat="1" applyBorder="1"/>
    <xf numFmtId="0" fontId="0" fillId="9" borderId="1" xfId="0" applyFill="1" applyBorder="1" applyAlignment="1">
      <alignment horizontal="center"/>
    </xf>
    <xf numFmtId="0" fontId="0" fillId="0" borderId="1" xfId="0" applyBorder="1" applyAlignment="1">
      <alignment horizontal="center" vertical="center" wrapText="1"/>
    </xf>
    <xf numFmtId="0" fontId="0" fillId="0" borderId="1" xfId="0" applyBorder="1" applyAlignment="1">
      <alignment horizontal="left" vertical="center" wrapText="1"/>
    </xf>
    <xf numFmtId="0" fontId="21" fillId="3" borderId="2" xfId="0" applyFont="1" applyFill="1" applyBorder="1" applyAlignment="1">
      <alignment horizontal="left"/>
    </xf>
    <xf numFmtId="0" fontId="5" fillId="5" borderId="3" xfId="0" applyFont="1" applyFill="1" applyBorder="1" applyAlignment="1">
      <alignment horizontal="left" vertical="center" wrapText="1"/>
    </xf>
    <xf numFmtId="0" fontId="5" fillId="5" borderId="4" xfId="0" applyFont="1" applyFill="1" applyBorder="1" applyAlignment="1">
      <alignment horizontal="left" vertical="center" wrapText="1"/>
    </xf>
    <xf numFmtId="0" fontId="0" fillId="0" borderId="15" xfId="0" applyBorder="1" applyAlignment="1">
      <alignment horizontal="center" vertical="center"/>
    </xf>
    <xf numFmtId="0" fontId="0" fillId="0" borderId="19" xfId="0" applyBorder="1" applyAlignment="1">
      <alignment horizontal="center" vertical="center"/>
    </xf>
    <xf numFmtId="0" fontId="0" fillId="0" borderId="6" xfId="0" applyBorder="1" applyAlignment="1">
      <alignment horizontal="center" vertical="center"/>
    </xf>
    <xf numFmtId="0" fontId="4" fillId="8" borderId="15" xfId="0" applyFont="1" applyFill="1" applyBorder="1" applyAlignment="1">
      <alignment horizontal="center" vertical="center"/>
    </xf>
    <xf numFmtId="0" fontId="4" fillId="8" borderId="19" xfId="0" applyFont="1" applyFill="1" applyBorder="1" applyAlignment="1">
      <alignment horizontal="center" vertical="center"/>
    </xf>
    <xf numFmtId="0" fontId="4" fillId="8" borderId="6" xfId="0" applyFont="1" applyFill="1" applyBorder="1" applyAlignment="1">
      <alignment horizontal="center" vertical="center"/>
    </xf>
    <xf numFmtId="0" fontId="17" fillId="0" borderId="0" xfId="0" applyFont="1" applyBorder="1" applyAlignment="1">
      <alignment horizontal="left" vertical="top" wrapText="1"/>
    </xf>
    <xf numFmtId="0" fontId="15" fillId="0" borderId="13"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6" xfId="0" applyFont="1" applyBorder="1" applyAlignment="1">
      <alignment horizontal="center" vertical="center" wrapText="1"/>
    </xf>
    <xf numFmtId="0" fontId="15" fillId="0" borderId="8" xfId="0" applyFont="1" applyBorder="1" applyAlignment="1">
      <alignment horizontal="center" vertical="center" wrapText="1"/>
    </xf>
    <xf numFmtId="0" fontId="14" fillId="0" borderId="22" xfId="0" applyFont="1" applyBorder="1" applyAlignment="1">
      <alignment horizontal="center" vertical="center"/>
    </xf>
    <xf numFmtId="0" fontId="15" fillId="6" borderId="13" xfId="0" applyFont="1" applyFill="1" applyBorder="1" applyAlignment="1">
      <alignment horizontal="center" vertical="center" wrapText="1"/>
    </xf>
    <xf numFmtId="0" fontId="15" fillId="6" borderId="7"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5" fillId="6" borderId="23" xfId="0" applyFont="1" applyFill="1" applyBorder="1" applyAlignment="1">
      <alignment horizontal="center" vertical="center" wrapText="1"/>
    </xf>
    <xf numFmtId="0" fontId="15" fillId="6" borderId="16" xfId="0" applyFont="1" applyFill="1" applyBorder="1" applyAlignment="1">
      <alignment horizontal="center" vertical="center" wrapText="1"/>
    </xf>
    <xf numFmtId="0" fontId="15" fillId="6" borderId="22" xfId="0" applyFont="1" applyFill="1" applyBorder="1" applyAlignment="1">
      <alignment horizontal="center" vertical="center" wrapText="1"/>
    </xf>
    <xf numFmtId="0" fontId="15" fillId="6" borderId="15"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6"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4" fillId="0" borderId="0" xfId="0" applyFont="1" applyBorder="1" applyAlignment="1">
      <alignment horizontal="center" vertical="center"/>
    </xf>
  </cellXfs>
  <cellStyles count="3">
    <cellStyle name="Monétaire" xfId="1" builtinId="4"/>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
  <sheetViews>
    <sheetView tabSelected="1" workbookViewId="0">
      <selection activeCell="A15" sqref="A15"/>
    </sheetView>
  </sheetViews>
  <sheetFormatPr baseColWidth="10" defaultRowHeight="15" x14ac:dyDescent="0.25"/>
  <cols>
    <col min="1" max="1" width="122.42578125" bestFit="1" customWidth="1"/>
  </cols>
  <sheetData>
    <row r="1" spans="1:1" x14ac:dyDescent="0.25">
      <c r="A1" s="53" t="s">
        <v>58</v>
      </c>
    </row>
    <row r="2" spans="1:1" x14ac:dyDescent="0.25">
      <c r="A2" s="51"/>
    </row>
    <row r="3" spans="1:1" x14ac:dyDescent="0.25">
      <c r="A3" s="51" t="s">
        <v>69</v>
      </c>
    </row>
    <row r="4" spans="1:1" x14ac:dyDescent="0.25">
      <c r="A4" s="51"/>
    </row>
    <row r="5" spans="1:1" ht="30" x14ac:dyDescent="0.25">
      <c r="A5" s="51" t="s">
        <v>67</v>
      </c>
    </row>
    <row r="6" spans="1:1" x14ac:dyDescent="0.25">
      <c r="A6" s="52"/>
    </row>
    <row r="7" spans="1:1" x14ac:dyDescent="0.25">
      <c r="A7" s="51"/>
    </row>
    <row r="8" spans="1:1" ht="30" x14ac:dyDescent="0.25">
      <c r="A8" s="51" t="s">
        <v>68</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workbookViewId="0">
      <selection activeCell="A5" sqref="A5"/>
    </sheetView>
  </sheetViews>
  <sheetFormatPr baseColWidth="10" defaultRowHeight="15" x14ac:dyDescent="0.25"/>
  <cols>
    <col min="1" max="1" width="89.85546875" customWidth="1"/>
  </cols>
  <sheetData>
    <row r="1" spans="1:1" ht="15.75" thickBot="1" x14ac:dyDescent="0.3">
      <c r="A1" s="14" t="s">
        <v>21</v>
      </c>
    </row>
    <row r="2" spans="1:1" x14ac:dyDescent="0.25">
      <c r="A2" s="15"/>
    </row>
    <row r="3" spans="1:1" x14ac:dyDescent="0.25">
      <c r="A3" s="16" t="s">
        <v>14</v>
      </c>
    </row>
    <row r="4" spans="1:1" ht="15.75" thickBot="1" x14ac:dyDescent="0.3">
      <c r="A4" s="16"/>
    </row>
    <row r="5" spans="1:1" ht="15.75" thickBot="1" x14ac:dyDescent="0.3">
      <c r="A5" s="17" t="s">
        <v>15</v>
      </c>
    </row>
    <row r="6" spans="1:1" x14ac:dyDescent="0.25">
      <c r="A6" s="18"/>
    </row>
    <row r="7" spans="1:1" ht="15.75" thickBot="1" x14ac:dyDescent="0.3">
      <c r="A7" s="19"/>
    </row>
    <row r="8" spans="1:1" ht="15.75" thickBot="1" x14ac:dyDescent="0.3">
      <c r="A8" s="17" t="s">
        <v>16</v>
      </c>
    </row>
    <row r="9" spans="1:1" x14ac:dyDescent="0.25">
      <c r="A9" s="20" t="s">
        <v>17</v>
      </c>
    </row>
    <row r="10" spans="1:1" x14ac:dyDescent="0.25">
      <c r="A10" s="20" t="s">
        <v>22</v>
      </c>
    </row>
    <row r="11" spans="1:1" x14ac:dyDescent="0.25">
      <c r="A11" s="20" t="s">
        <v>18</v>
      </c>
    </row>
    <row r="12" spans="1:1" ht="15.75" thickBot="1" x14ac:dyDescent="0.3">
      <c r="A12" s="19"/>
    </row>
    <row r="13" spans="1:1" x14ac:dyDescent="0.25">
      <c r="A13" s="21" t="s">
        <v>19</v>
      </c>
    </row>
    <row r="14" spans="1:1" ht="45" x14ac:dyDescent="0.25">
      <c r="A14" s="22" t="s">
        <v>24</v>
      </c>
    </row>
    <row r="15" spans="1:1" x14ac:dyDescent="0.25">
      <c r="A15" s="22"/>
    </row>
    <row r="16" spans="1:1" ht="15.75" thickBot="1" x14ac:dyDescent="0.3">
      <c r="A16" s="23"/>
    </row>
    <row r="17" spans="1:1" ht="15.75" thickBot="1" x14ac:dyDescent="0.3">
      <c r="A17" s="19"/>
    </row>
    <row r="18" spans="1:1" ht="15.75" thickBot="1" x14ac:dyDescent="0.3">
      <c r="A18" s="17" t="s">
        <v>20</v>
      </c>
    </row>
    <row r="19" spans="1:1" ht="47.25" x14ac:dyDescent="0.25">
      <c r="A19" s="24" t="s">
        <v>23</v>
      </c>
    </row>
    <row r="20" spans="1:1" ht="15.75" x14ac:dyDescent="0.25">
      <c r="A20" s="24"/>
    </row>
    <row r="21" spans="1:1" ht="15.75" x14ac:dyDescent="0.25">
      <c r="A21" s="25"/>
    </row>
    <row r="22" spans="1:1" ht="15.75" x14ac:dyDescent="0.25">
      <c r="A22" s="26"/>
    </row>
    <row r="23" spans="1:1" ht="15.75" thickBot="1" x14ac:dyDescent="0.3">
      <c r="A23" s="27"/>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
  <sheetViews>
    <sheetView workbookViewId="0">
      <selection activeCell="G13" sqref="G13"/>
    </sheetView>
  </sheetViews>
  <sheetFormatPr baseColWidth="10" defaultColWidth="9.140625" defaultRowHeight="15" x14ac:dyDescent="0.25"/>
  <cols>
    <col min="1" max="1" width="12.28515625" customWidth="1"/>
    <col min="2" max="2" width="19.140625" customWidth="1"/>
    <col min="3" max="3" width="82" customWidth="1"/>
    <col min="4" max="4" width="28.7109375" customWidth="1"/>
    <col min="5" max="5" width="14" style="8" customWidth="1"/>
    <col min="6" max="6" width="12.7109375" style="9" customWidth="1"/>
    <col min="7" max="7" width="24.140625" style="8" bestFit="1" customWidth="1"/>
    <col min="8" max="8" width="24.140625" style="8" customWidth="1"/>
    <col min="9" max="9" width="24.140625" style="9" customWidth="1"/>
  </cols>
  <sheetData>
    <row r="1" spans="1:9" ht="26.25" x14ac:dyDescent="0.4">
      <c r="A1" s="68" t="s">
        <v>4</v>
      </c>
      <c r="B1" s="68"/>
      <c r="C1" s="68"/>
      <c r="D1" s="68"/>
      <c r="E1" s="68"/>
      <c r="F1" s="68"/>
      <c r="G1" s="68"/>
      <c r="H1" s="68"/>
      <c r="I1" s="68"/>
    </row>
    <row r="2" spans="1:9" ht="25.5" x14ac:dyDescent="0.25">
      <c r="A2" s="1" t="s">
        <v>0</v>
      </c>
      <c r="B2" s="1" t="s">
        <v>3</v>
      </c>
      <c r="C2" s="1" t="s">
        <v>7</v>
      </c>
      <c r="D2" s="1"/>
      <c r="E2" s="2" t="s">
        <v>5</v>
      </c>
      <c r="F2" s="2" t="s">
        <v>1</v>
      </c>
      <c r="G2" s="13" t="s">
        <v>12</v>
      </c>
      <c r="H2" s="13" t="s">
        <v>13</v>
      </c>
      <c r="I2" s="3" t="s">
        <v>2</v>
      </c>
    </row>
    <row r="3" spans="1:9" ht="48.75" customHeight="1" x14ac:dyDescent="0.25">
      <c r="A3" s="10" t="s">
        <v>9</v>
      </c>
      <c r="B3" s="69" t="s">
        <v>8</v>
      </c>
      <c r="C3" s="70"/>
      <c r="D3" s="29"/>
      <c r="E3" s="11"/>
      <c r="F3" s="11"/>
      <c r="G3" s="12"/>
      <c r="H3" s="12"/>
      <c r="I3" s="4"/>
    </row>
    <row r="4" spans="1:9" ht="26.25" customHeight="1" x14ac:dyDescent="0.25">
      <c r="A4" s="5" t="s">
        <v>10</v>
      </c>
      <c r="B4" s="66" t="s">
        <v>46</v>
      </c>
      <c r="C4" s="67" t="s">
        <v>56</v>
      </c>
      <c r="D4" s="47" t="s">
        <v>50</v>
      </c>
      <c r="E4" s="49" t="s">
        <v>6</v>
      </c>
      <c r="F4" s="48"/>
      <c r="G4" s="49">
        <v>10</v>
      </c>
      <c r="H4" s="64">
        <f>G4*F4</f>
        <v>0</v>
      </c>
      <c r="I4" s="4"/>
    </row>
    <row r="5" spans="1:9" ht="26.25" customHeight="1" x14ac:dyDescent="0.25">
      <c r="A5" s="5" t="s">
        <v>11</v>
      </c>
      <c r="B5" s="66"/>
      <c r="C5" s="67"/>
      <c r="D5" s="47" t="s">
        <v>47</v>
      </c>
      <c r="E5" s="49" t="s">
        <v>6</v>
      </c>
      <c r="F5" s="49"/>
      <c r="G5" s="49">
        <v>10</v>
      </c>
      <c r="H5" s="64">
        <f t="shared" ref="H5:H9" si="0">G5*F5</f>
        <v>0</v>
      </c>
      <c r="I5" s="4"/>
    </row>
    <row r="6" spans="1:9" ht="26.25" customHeight="1" x14ac:dyDescent="0.25">
      <c r="A6" s="5" t="s">
        <v>51</v>
      </c>
      <c r="B6" s="66"/>
      <c r="C6" s="67"/>
      <c r="D6" s="28" t="s">
        <v>49</v>
      </c>
      <c r="E6" s="49" t="s">
        <v>6</v>
      </c>
      <c r="F6" s="5"/>
      <c r="G6" s="6">
        <v>10</v>
      </c>
      <c r="H6" s="64">
        <f t="shared" si="0"/>
        <v>0</v>
      </c>
      <c r="I6" s="4"/>
    </row>
    <row r="7" spans="1:9" ht="24" customHeight="1" x14ac:dyDescent="0.25">
      <c r="A7" s="5" t="s">
        <v>52</v>
      </c>
      <c r="B7" s="66"/>
      <c r="C7" s="67"/>
      <c r="D7" s="28" t="s">
        <v>48</v>
      </c>
      <c r="E7" s="49" t="s">
        <v>6</v>
      </c>
      <c r="F7" s="5"/>
      <c r="G7" s="6">
        <v>10</v>
      </c>
      <c r="H7" s="64">
        <f t="shared" si="0"/>
        <v>0</v>
      </c>
      <c r="I7" s="4"/>
    </row>
    <row r="8" spans="1:9" ht="34.5" customHeight="1" x14ac:dyDescent="0.25">
      <c r="A8" s="50" t="s">
        <v>53</v>
      </c>
      <c r="B8" s="66" t="s">
        <v>46</v>
      </c>
      <c r="C8" s="67" t="s">
        <v>57</v>
      </c>
      <c r="D8" s="47" t="s">
        <v>55</v>
      </c>
      <c r="E8" s="49" t="s">
        <v>6</v>
      </c>
      <c r="F8" s="48"/>
      <c r="G8" s="49">
        <v>10</v>
      </c>
      <c r="H8" s="64">
        <f t="shared" si="0"/>
        <v>0</v>
      </c>
      <c r="I8" s="4"/>
    </row>
    <row r="9" spans="1:9" ht="37.5" customHeight="1" x14ac:dyDescent="0.25">
      <c r="A9" s="5" t="s">
        <v>54</v>
      </c>
      <c r="B9" s="66"/>
      <c r="C9" s="67"/>
      <c r="D9" s="47" t="s">
        <v>47</v>
      </c>
      <c r="E9" s="49" t="s">
        <v>6</v>
      </c>
      <c r="F9" s="49"/>
      <c r="G9" s="49">
        <v>10</v>
      </c>
      <c r="H9" s="64">
        <f t="shared" si="0"/>
        <v>0</v>
      </c>
      <c r="I9" s="4"/>
    </row>
    <row r="10" spans="1:9" x14ac:dyDescent="0.25">
      <c r="A10" s="65" t="s">
        <v>66</v>
      </c>
      <c r="B10" s="65"/>
      <c r="C10" s="65"/>
      <c r="D10" s="65"/>
      <c r="E10" s="65"/>
      <c r="F10" s="65"/>
      <c r="G10" s="65"/>
      <c r="H10" s="64">
        <f>SUM(H2:H9)</f>
        <v>0</v>
      </c>
    </row>
  </sheetData>
  <mergeCells count="7">
    <mergeCell ref="A10:G10"/>
    <mergeCell ref="B8:B9"/>
    <mergeCell ref="C8:C9"/>
    <mergeCell ref="A1:I1"/>
    <mergeCell ref="B3:C3"/>
    <mergeCell ref="C4:C7"/>
    <mergeCell ref="B4:B7"/>
  </mergeCells>
  <pageMargins left="0.7" right="0.7" top="0.75" bottom="0.75" header="0.3" footer="0.3"/>
  <pageSetup paperSize="8" scale="5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workbookViewId="0">
      <selection activeCell="F21" sqref="F21"/>
    </sheetView>
  </sheetViews>
  <sheetFormatPr baseColWidth="10" defaultRowHeight="15" x14ac:dyDescent="0.25"/>
  <cols>
    <col min="1" max="1" width="1.7109375" style="9" customWidth="1"/>
    <col min="2" max="2" width="6.28515625" bestFit="1" customWidth="1"/>
    <col min="3" max="3" width="25.5703125" bestFit="1" customWidth="1"/>
    <col min="4" max="4" width="25.5703125" customWidth="1"/>
    <col min="5" max="5" width="29.5703125" customWidth="1"/>
    <col min="6" max="6" width="18.5703125" customWidth="1"/>
    <col min="7" max="7" width="7.85546875" bestFit="1" customWidth="1"/>
    <col min="8" max="10" width="8.7109375" style="7" customWidth="1"/>
    <col min="11" max="11" width="29.5703125" customWidth="1"/>
    <col min="258" max="258" width="1.7109375" customWidth="1"/>
    <col min="259" max="259" width="6.28515625" bestFit="1" customWidth="1"/>
    <col min="260" max="260" width="25.5703125" bestFit="1" customWidth="1"/>
    <col min="261" max="261" width="25.5703125" customWidth="1"/>
    <col min="262" max="262" width="29.5703125" customWidth="1"/>
    <col min="263" max="263" width="18.5703125" customWidth="1"/>
    <col min="264" max="264" width="7.85546875" bestFit="1" customWidth="1"/>
    <col min="265" max="266" width="8.7109375" customWidth="1"/>
    <col min="267" max="267" width="29.5703125" customWidth="1"/>
    <col min="514" max="514" width="1.7109375" customWidth="1"/>
    <col min="515" max="515" width="6.28515625" bestFit="1" customWidth="1"/>
    <col min="516" max="516" width="25.5703125" bestFit="1" customWidth="1"/>
    <col min="517" max="517" width="25.5703125" customWidth="1"/>
    <col min="518" max="518" width="29.5703125" customWidth="1"/>
    <col min="519" max="519" width="18.5703125" customWidth="1"/>
    <col min="520" max="520" width="7.85546875" bestFit="1" customWidth="1"/>
    <col min="521" max="522" width="8.7109375" customWidth="1"/>
    <col min="523" max="523" width="29.5703125" customWidth="1"/>
    <col min="770" max="770" width="1.7109375" customWidth="1"/>
    <col min="771" max="771" width="6.28515625" bestFit="1" customWidth="1"/>
    <col min="772" max="772" width="25.5703125" bestFit="1" customWidth="1"/>
    <col min="773" max="773" width="25.5703125" customWidth="1"/>
    <col min="774" max="774" width="29.5703125" customWidth="1"/>
    <col min="775" max="775" width="18.5703125" customWidth="1"/>
    <col min="776" max="776" width="7.85546875" bestFit="1" customWidth="1"/>
    <col min="777" max="778" width="8.7109375" customWidth="1"/>
    <col min="779" max="779" width="29.5703125" customWidth="1"/>
    <col min="1026" max="1026" width="1.7109375" customWidth="1"/>
    <col min="1027" max="1027" width="6.28515625" bestFit="1" customWidth="1"/>
    <col min="1028" max="1028" width="25.5703125" bestFit="1" customWidth="1"/>
    <col min="1029" max="1029" width="25.5703125" customWidth="1"/>
    <col min="1030" max="1030" width="29.5703125" customWidth="1"/>
    <col min="1031" max="1031" width="18.5703125" customWidth="1"/>
    <col min="1032" max="1032" width="7.85546875" bestFit="1" customWidth="1"/>
    <col min="1033" max="1034" width="8.7109375" customWidth="1"/>
    <col min="1035" max="1035" width="29.5703125" customWidth="1"/>
    <col min="1282" max="1282" width="1.7109375" customWidth="1"/>
    <col min="1283" max="1283" width="6.28515625" bestFit="1" customWidth="1"/>
    <col min="1284" max="1284" width="25.5703125" bestFit="1" customWidth="1"/>
    <col min="1285" max="1285" width="25.5703125" customWidth="1"/>
    <col min="1286" max="1286" width="29.5703125" customWidth="1"/>
    <col min="1287" max="1287" width="18.5703125" customWidth="1"/>
    <col min="1288" max="1288" width="7.85546875" bestFit="1" customWidth="1"/>
    <col min="1289" max="1290" width="8.7109375" customWidth="1"/>
    <col min="1291" max="1291" width="29.5703125" customWidth="1"/>
    <col min="1538" max="1538" width="1.7109375" customWidth="1"/>
    <col min="1539" max="1539" width="6.28515625" bestFit="1" customWidth="1"/>
    <col min="1540" max="1540" width="25.5703125" bestFit="1" customWidth="1"/>
    <col min="1541" max="1541" width="25.5703125" customWidth="1"/>
    <col min="1542" max="1542" width="29.5703125" customWidth="1"/>
    <col min="1543" max="1543" width="18.5703125" customWidth="1"/>
    <col min="1544" max="1544" width="7.85546875" bestFit="1" customWidth="1"/>
    <col min="1545" max="1546" width="8.7109375" customWidth="1"/>
    <col min="1547" max="1547" width="29.5703125" customWidth="1"/>
    <col min="1794" max="1794" width="1.7109375" customWidth="1"/>
    <col min="1795" max="1795" width="6.28515625" bestFit="1" customWidth="1"/>
    <col min="1796" max="1796" width="25.5703125" bestFit="1" customWidth="1"/>
    <col min="1797" max="1797" width="25.5703125" customWidth="1"/>
    <col min="1798" max="1798" width="29.5703125" customWidth="1"/>
    <col min="1799" max="1799" width="18.5703125" customWidth="1"/>
    <col min="1800" max="1800" width="7.85546875" bestFit="1" customWidth="1"/>
    <col min="1801" max="1802" width="8.7109375" customWidth="1"/>
    <col min="1803" max="1803" width="29.5703125" customWidth="1"/>
    <col min="2050" max="2050" width="1.7109375" customWidth="1"/>
    <col min="2051" max="2051" width="6.28515625" bestFit="1" customWidth="1"/>
    <col min="2052" max="2052" width="25.5703125" bestFit="1" customWidth="1"/>
    <col min="2053" max="2053" width="25.5703125" customWidth="1"/>
    <col min="2054" max="2054" width="29.5703125" customWidth="1"/>
    <col min="2055" max="2055" width="18.5703125" customWidth="1"/>
    <col min="2056" max="2056" width="7.85546875" bestFit="1" customWidth="1"/>
    <col min="2057" max="2058" width="8.7109375" customWidth="1"/>
    <col min="2059" max="2059" width="29.5703125" customWidth="1"/>
    <col min="2306" max="2306" width="1.7109375" customWidth="1"/>
    <col min="2307" max="2307" width="6.28515625" bestFit="1" customWidth="1"/>
    <col min="2308" max="2308" width="25.5703125" bestFit="1" customWidth="1"/>
    <col min="2309" max="2309" width="25.5703125" customWidth="1"/>
    <col min="2310" max="2310" width="29.5703125" customWidth="1"/>
    <col min="2311" max="2311" width="18.5703125" customWidth="1"/>
    <col min="2312" max="2312" width="7.85546875" bestFit="1" customWidth="1"/>
    <col min="2313" max="2314" width="8.7109375" customWidth="1"/>
    <col min="2315" max="2315" width="29.5703125" customWidth="1"/>
    <col min="2562" max="2562" width="1.7109375" customWidth="1"/>
    <col min="2563" max="2563" width="6.28515625" bestFit="1" customWidth="1"/>
    <col min="2564" max="2564" width="25.5703125" bestFit="1" customWidth="1"/>
    <col min="2565" max="2565" width="25.5703125" customWidth="1"/>
    <col min="2566" max="2566" width="29.5703125" customWidth="1"/>
    <col min="2567" max="2567" width="18.5703125" customWidth="1"/>
    <col min="2568" max="2568" width="7.85546875" bestFit="1" customWidth="1"/>
    <col min="2569" max="2570" width="8.7109375" customWidth="1"/>
    <col min="2571" max="2571" width="29.5703125" customWidth="1"/>
    <col min="2818" max="2818" width="1.7109375" customWidth="1"/>
    <col min="2819" max="2819" width="6.28515625" bestFit="1" customWidth="1"/>
    <col min="2820" max="2820" width="25.5703125" bestFit="1" customWidth="1"/>
    <col min="2821" max="2821" width="25.5703125" customWidth="1"/>
    <col min="2822" max="2822" width="29.5703125" customWidth="1"/>
    <col min="2823" max="2823" width="18.5703125" customWidth="1"/>
    <col min="2824" max="2824" width="7.85546875" bestFit="1" customWidth="1"/>
    <col min="2825" max="2826" width="8.7109375" customWidth="1"/>
    <col min="2827" max="2827" width="29.5703125" customWidth="1"/>
    <col min="3074" max="3074" width="1.7109375" customWidth="1"/>
    <col min="3075" max="3075" width="6.28515625" bestFit="1" customWidth="1"/>
    <col min="3076" max="3076" width="25.5703125" bestFit="1" customWidth="1"/>
    <col min="3077" max="3077" width="25.5703125" customWidth="1"/>
    <col min="3078" max="3078" width="29.5703125" customWidth="1"/>
    <col min="3079" max="3079" width="18.5703125" customWidth="1"/>
    <col min="3080" max="3080" width="7.85546875" bestFit="1" customWidth="1"/>
    <col min="3081" max="3082" width="8.7109375" customWidth="1"/>
    <col min="3083" max="3083" width="29.5703125" customWidth="1"/>
    <col min="3330" max="3330" width="1.7109375" customWidth="1"/>
    <col min="3331" max="3331" width="6.28515625" bestFit="1" customWidth="1"/>
    <col min="3332" max="3332" width="25.5703125" bestFit="1" customWidth="1"/>
    <col min="3333" max="3333" width="25.5703125" customWidth="1"/>
    <col min="3334" max="3334" width="29.5703125" customWidth="1"/>
    <col min="3335" max="3335" width="18.5703125" customWidth="1"/>
    <col min="3336" max="3336" width="7.85546875" bestFit="1" customWidth="1"/>
    <col min="3337" max="3338" width="8.7109375" customWidth="1"/>
    <col min="3339" max="3339" width="29.5703125" customWidth="1"/>
    <col min="3586" max="3586" width="1.7109375" customWidth="1"/>
    <col min="3587" max="3587" width="6.28515625" bestFit="1" customWidth="1"/>
    <col min="3588" max="3588" width="25.5703125" bestFit="1" customWidth="1"/>
    <col min="3589" max="3589" width="25.5703125" customWidth="1"/>
    <col min="3590" max="3590" width="29.5703125" customWidth="1"/>
    <col min="3591" max="3591" width="18.5703125" customWidth="1"/>
    <col min="3592" max="3592" width="7.85546875" bestFit="1" customWidth="1"/>
    <col min="3593" max="3594" width="8.7109375" customWidth="1"/>
    <col min="3595" max="3595" width="29.5703125" customWidth="1"/>
    <col min="3842" max="3842" width="1.7109375" customWidth="1"/>
    <col min="3843" max="3843" width="6.28515625" bestFit="1" customWidth="1"/>
    <col min="3844" max="3844" width="25.5703125" bestFit="1" customWidth="1"/>
    <col min="3845" max="3845" width="25.5703125" customWidth="1"/>
    <col min="3846" max="3846" width="29.5703125" customWidth="1"/>
    <col min="3847" max="3847" width="18.5703125" customWidth="1"/>
    <col min="3848" max="3848" width="7.85546875" bestFit="1" customWidth="1"/>
    <col min="3849" max="3850" width="8.7109375" customWidth="1"/>
    <col min="3851" max="3851" width="29.5703125" customWidth="1"/>
    <col min="4098" max="4098" width="1.7109375" customWidth="1"/>
    <col min="4099" max="4099" width="6.28515625" bestFit="1" customWidth="1"/>
    <col min="4100" max="4100" width="25.5703125" bestFit="1" customWidth="1"/>
    <col min="4101" max="4101" width="25.5703125" customWidth="1"/>
    <col min="4102" max="4102" width="29.5703125" customWidth="1"/>
    <col min="4103" max="4103" width="18.5703125" customWidth="1"/>
    <col min="4104" max="4104" width="7.85546875" bestFit="1" customWidth="1"/>
    <col min="4105" max="4106" width="8.7109375" customWidth="1"/>
    <col min="4107" max="4107" width="29.5703125" customWidth="1"/>
    <col min="4354" max="4354" width="1.7109375" customWidth="1"/>
    <col min="4355" max="4355" width="6.28515625" bestFit="1" customWidth="1"/>
    <col min="4356" max="4356" width="25.5703125" bestFit="1" customWidth="1"/>
    <col min="4357" max="4357" width="25.5703125" customWidth="1"/>
    <col min="4358" max="4358" width="29.5703125" customWidth="1"/>
    <col min="4359" max="4359" width="18.5703125" customWidth="1"/>
    <col min="4360" max="4360" width="7.85546875" bestFit="1" customWidth="1"/>
    <col min="4361" max="4362" width="8.7109375" customWidth="1"/>
    <col min="4363" max="4363" width="29.5703125" customWidth="1"/>
    <col min="4610" max="4610" width="1.7109375" customWidth="1"/>
    <col min="4611" max="4611" width="6.28515625" bestFit="1" customWidth="1"/>
    <col min="4612" max="4612" width="25.5703125" bestFit="1" customWidth="1"/>
    <col min="4613" max="4613" width="25.5703125" customWidth="1"/>
    <col min="4614" max="4614" width="29.5703125" customWidth="1"/>
    <col min="4615" max="4615" width="18.5703125" customWidth="1"/>
    <col min="4616" max="4616" width="7.85546875" bestFit="1" customWidth="1"/>
    <col min="4617" max="4618" width="8.7109375" customWidth="1"/>
    <col min="4619" max="4619" width="29.5703125" customWidth="1"/>
    <col min="4866" max="4866" width="1.7109375" customWidth="1"/>
    <col min="4867" max="4867" width="6.28515625" bestFit="1" customWidth="1"/>
    <col min="4868" max="4868" width="25.5703125" bestFit="1" customWidth="1"/>
    <col min="4869" max="4869" width="25.5703125" customWidth="1"/>
    <col min="4870" max="4870" width="29.5703125" customWidth="1"/>
    <col min="4871" max="4871" width="18.5703125" customWidth="1"/>
    <col min="4872" max="4872" width="7.85546875" bestFit="1" customWidth="1"/>
    <col min="4873" max="4874" width="8.7109375" customWidth="1"/>
    <col min="4875" max="4875" width="29.5703125" customWidth="1"/>
    <col min="5122" max="5122" width="1.7109375" customWidth="1"/>
    <col min="5123" max="5123" width="6.28515625" bestFit="1" customWidth="1"/>
    <col min="5124" max="5124" width="25.5703125" bestFit="1" customWidth="1"/>
    <col min="5125" max="5125" width="25.5703125" customWidth="1"/>
    <col min="5126" max="5126" width="29.5703125" customWidth="1"/>
    <col min="5127" max="5127" width="18.5703125" customWidth="1"/>
    <col min="5128" max="5128" width="7.85546875" bestFit="1" customWidth="1"/>
    <col min="5129" max="5130" width="8.7109375" customWidth="1"/>
    <col min="5131" max="5131" width="29.5703125" customWidth="1"/>
    <col min="5378" max="5378" width="1.7109375" customWidth="1"/>
    <col min="5379" max="5379" width="6.28515625" bestFit="1" customWidth="1"/>
    <col min="5380" max="5380" width="25.5703125" bestFit="1" customWidth="1"/>
    <col min="5381" max="5381" width="25.5703125" customWidth="1"/>
    <col min="5382" max="5382" width="29.5703125" customWidth="1"/>
    <col min="5383" max="5383" width="18.5703125" customWidth="1"/>
    <col min="5384" max="5384" width="7.85546875" bestFit="1" customWidth="1"/>
    <col min="5385" max="5386" width="8.7109375" customWidth="1"/>
    <col min="5387" max="5387" width="29.5703125" customWidth="1"/>
    <col min="5634" max="5634" width="1.7109375" customWidth="1"/>
    <col min="5635" max="5635" width="6.28515625" bestFit="1" customWidth="1"/>
    <col min="5636" max="5636" width="25.5703125" bestFit="1" customWidth="1"/>
    <col min="5637" max="5637" width="25.5703125" customWidth="1"/>
    <col min="5638" max="5638" width="29.5703125" customWidth="1"/>
    <col min="5639" max="5639" width="18.5703125" customWidth="1"/>
    <col min="5640" max="5640" width="7.85546875" bestFit="1" customWidth="1"/>
    <col min="5641" max="5642" width="8.7109375" customWidth="1"/>
    <col min="5643" max="5643" width="29.5703125" customWidth="1"/>
    <col min="5890" max="5890" width="1.7109375" customWidth="1"/>
    <col min="5891" max="5891" width="6.28515625" bestFit="1" customWidth="1"/>
    <col min="5892" max="5892" width="25.5703125" bestFit="1" customWidth="1"/>
    <col min="5893" max="5893" width="25.5703125" customWidth="1"/>
    <col min="5894" max="5894" width="29.5703125" customWidth="1"/>
    <col min="5895" max="5895" width="18.5703125" customWidth="1"/>
    <col min="5896" max="5896" width="7.85546875" bestFit="1" customWidth="1"/>
    <col min="5897" max="5898" width="8.7109375" customWidth="1"/>
    <col min="5899" max="5899" width="29.5703125" customWidth="1"/>
    <col min="6146" max="6146" width="1.7109375" customWidth="1"/>
    <col min="6147" max="6147" width="6.28515625" bestFit="1" customWidth="1"/>
    <col min="6148" max="6148" width="25.5703125" bestFit="1" customWidth="1"/>
    <col min="6149" max="6149" width="25.5703125" customWidth="1"/>
    <col min="6150" max="6150" width="29.5703125" customWidth="1"/>
    <col min="6151" max="6151" width="18.5703125" customWidth="1"/>
    <col min="6152" max="6152" width="7.85546875" bestFit="1" customWidth="1"/>
    <col min="6153" max="6154" width="8.7109375" customWidth="1"/>
    <col min="6155" max="6155" width="29.5703125" customWidth="1"/>
    <col min="6402" max="6402" width="1.7109375" customWidth="1"/>
    <col min="6403" max="6403" width="6.28515625" bestFit="1" customWidth="1"/>
    <col min="6404" max="6404" width="25.5703125" bestFit="1" customWidth="1"/>
    <col min="6405" max="6405" width="25.5703125" customWidth="1"/>
    <col min="6406" max="6406" width="29.5703125" customWidth="1"/>
    <col min="6407" max="6407" width="18.5703125" customWidth="1"/>
    <col min="6408" max="6408" width="7.85546875" bestFit="1" customWidth="1"/>
    <col min="6409" max="6410" width="8.7109375" customWidth="1"/>
    <col min="6411" max="6411" width="29.5703125" customWidth="1"/>
    <col min="6658" max="6658" width="1.7109375" customWidth="1"/>
    <col min="6659" max="6659" width="6.28515625" bestFit="1" customWidth="1"/>
    <col min="6660" max="6660" width="25.5703125" bestFit="1" customWidth="1"/>
    <col min="6661" max="6661" width="25.5703125" customWidth="1"/>
    <col min="6662" max="6662" width="29.5703125" customWidth="1"/>
    <col min="6663" max="6663" width="18.5703125" customWidth="1"/>
    <col min="6664" max="6664" width="7.85546875" bestFit="1" customWidth="1"/>
    <col min="6665" max="6666" width="8.7109375" customWidth="1"/>
    <col min="6667" max="6667" width="29.5703125" customWidth="1"/>
    <col min="6914" max="6914" width="1.7109375" customWidth="1"/>
    <col min="6915" max="6915" width="6.28515625" bestFit="1" customWidth="1"/>
    <col min="6916" max="6916" width="25.5703125" bestFit="1" customWidth="1"/>
    <col min="6917" max="6917" width="25.5703125" customWidth="1"/>
    <col min="6918" max="6918" width="29.5703125" customWidth="1"/>
    <col min="6919" max="6919" width="18.5703125" customWidth="1"/>
    <col min="6920" max="6920" width="7.85546875" bestFit="1" customWidth="1"/>
    <col min="6921" max="6922" width="8.7109375" customWidth="1"/>
    <col min="6923" max="6923" width="29.5703125" customWidth="1"/>
    <col min="7170" max="7170" width="1.7109375" customWidth="1"/>
    <col min="7171" max="7171" width="6.28515625" bestFit="1" customWidth="1"/>
    <col min="7172" max="7172" width="25.5703125" bestFit="1" customWidth="1"/>
    <col min="7173" max="7173" width="25.5703125" customWidth="1"/>
    <col min="7174" max="7174" width="29.5703125" customWidth="1"/>
    <col min="7175" max="7175" width="18.5703125" customWidth="1"/>
    <col min="7176" max="7176" width="7.85546875" bestFit="1" customWidth="1"/>
    <col min="7177" max="7178" width="8.7109375" customWidth="1"/>
    <col min="7179" max="7179" width="29.5703125" customWidth="1"/>
    <col min="7426" max="7426" width="1.7109375" customWidth="1"/>
    <col min="7427" max="7427" width="6.28515625" bestFit="1" customWidth="1"/>
    <col min="7428" max="7428" width="25.5703125" bestFit="1" customWidth="1"/>
    <col min="7429" max="7429" width="25.5703125" customWidth="1"/>
    <col min="7430" max="7430" width="29.5703125" customWidth="1"/>
    <col min="7431" max="7431" width="18.5703125" customWidth="1"/>
    <col min="7432" max="7432" width="7.85546875" bestFit="1" customWidth="1"/>
    <col min="7433" max="7434" width="8.7109375" customWidth="1"/>
    <col min="7435" max="7435" width="29.5703125" customWidth="1"/>
    <col min="7682" max="7682" width="1.7109375" customWidth="1"/>
    <col min="7683" max="7683" width="6.28515625" bestFit="1" customWidth="1"/>
    <col min="7684" max="7684" width="25.5703125" bestFit="1" customWidth="1"/>
    <col min="7685" max="7685" width="25.5703125" customWidth="1"/>
    <col min="7686" max="7686" width="29.5703125" customWidth="1"/>
    <col min="7687" max="7687" width="18.5703125" customWidth="1"/>
    <col min="7688" max="7688" width="7.85546875" bestFit="1" customWidth="1"/>
    <col min="7689" max="7690" width="8.7109375" customWidth="1"/>
    <col min="7691" max="7691" width="29.5703125" customWidth="1"/>
    <col min="7938" max="7938" width="1.7109375" customWidth="1"/>
    <col min="7939" max="7939" width="6.28515625" bestFit="1" customWidth="1"/>
    <col min="7940" max="7940" width="25.5703125" bestFit="1" customWidth="1"/>
    <col min="7941" max="7941" width="25.5703125" customWidth="1"/>
    <col min="7942" max="7942" width="29.5703125" customWidth="1"/>
    <col min="7943" max="7943" width="18.5703125" customWidth="1"/>
    <col min="7944" max="7944" width="7.85546875" bestFit="1" customWidth="1"/>
    <col min="7945" max="7946" width="8.7109375" customWidth="1"/>
    <col min="7947" max="7947" width="29.5703125" customWidth="1"/>
    <col min="8194" max="8194" width="1.7109375" customWidth="1"/>
    <col min="8195" max="8195" width="6.28515625" bestFit="1" customWidth="1"/>
    <col min="8196" max="8196" width="25.5703125" bestFit="1" customWidth="1"/>
    <col min="8197" max="8197" width="25.5703125" customWidth="1"/>
    <col min="8198" max="8198" width="29.5703125" customWidth="1"/>
    <col min="8199" max="8199" width="18.5703125" customWidth="1"/>
    <col min="8200" max="8200" width="7.85546875" bestFit="1" customWidth="1"/>
    <col min="8201" max="8202" width="8.7109375" customWidth="1"/>
    <col min="8203" max="8203" width="29.5703125" customWidth="1"/>
    <col min="8450" max="8450" width="1.7109375" customWidth="1"/>
    <col min="8451" max="8451" width="6.28515625" bestFit="1" customWidth="1"/>
    <col min="8452" max="8452" width="25.5703125" bestFit="1" customWidth="1"/>
    <col min="8453" max="8453" width="25.5703125" customWidth="1"/>
    <col min="8454" max="8454" width="29.5703125" customWidth="1"/>
    <col min="8455" max="8455" width="18.5703125" customWidth="1"/>
    <col min="8456" max="8456" width="7.85546875" bestFit="1" customWidth="1"/>
    <col min="8457" max="8458" width="8.7109375" customWidth="1"/>
    <col min="8459" max="8459" width="29.5703125" customWidth="1"/>
    <col min="8706" max="8706" width="1.7109375" customWidth="1"/>
    <col min="8707" max="8707" width="6.28515625" bestFit="1" customWidth="1"/>
    <col min="8708" max="8708" width="25.5703125" bestFit="1" customWidth="1"/>
    <col min="8709" max="8709" width="25.5703125" customWidth="1"/>
    <col min="8710" max="8710" width="29.5703125" customWidth="1"/>
    <col min="8711" max="8711" width="18.5703125" customWidth="1"/>
    <col min="8712" max="8712" width="7.85546875" bestFit="1" customWidth="1"/>
    <col min="8713" max="8714" width="8.7109375" customWidth="1"/>
    <col min="8715" max="8715" width="29.5703125" customWidth="1"/>
    <col min="8962" max="8962" width="1.7109375" customWidth="1"/>
    <col min="8963" max="8963" width="6.28515625" bestFit="1" customWidth="1"/>
    <col min="8964" max="8964" width="25.5703125" bestFit="1" customWidth="1"/>
    <col min="8965" max="8965" width="25.5703125" customWidth="1"/>
    <col min="8966" max="8966" width="29.5703125" customWidth="1"/>
    <col min="8967" max="8967" width="18.5703125" customWidth="1"/>
    <col min="8968" max="8968" width="7.85546875" bestFit="1" customWidth="1"/>
    <col min="8969" max="8970" width="8.7109375" customWidth="1"/>
    <col min="8971" max="8971" width="29.5703125" customWidth="1"/>
    <col min="9218" max="9218" width="1.7109375" customWidth="1"/>
    <col min="9219" max="9219" width="6.28515625" bestFit="1" customWidth="1"/>
    <col min="9220" max="9220" width="25.5703125" bestFit="1" customWidth="1"/>
    <col min="9221" max="9221" width="25.5703125" customWidth="1"/>
    <col min="9222" max="9222" width="29.5703125" customWidth="1"/>
    <col min="9223" max="9223" width="18.5703125" customWidth="1"/>
    <col min="9224" max="9224" width="7.85546875" bestFit="1" customWidth="1"/>
    <col min="9225" max="9226" width="8.7109375" customWidth="1"/>
    <col min="9227" max="9227" width="29.5703125" customWidth="1"/>
    <col min="9474" max="9474" width="1.7109375" customWidth="1"/>
    <col min="9475" max="9475" width="6.28515625" bestFit="1" customWidth="1"/>
    <col min="9476" max="9476" width="25.5703125" bestFit="1" customWidth="1"/>
    <col min="9477" max="9477" width="25.5703125" customWidth="1"/>
    <col min="9478" max="9478" width="29.5703125" customWidth="1"/>
    <col min="9479" max="9479" width="18.5703125" customWidth="1"/>
    <col min="9480" max="9480" width="7.85546875" bestFit="1" customWidth="1"/>
    <col min="9481" max="9482" width="8.7109375" customWidth="1"/>
    <col min="9483" max="9483" width="29.5703125" customWidth="1"/>
    <col min="9730" max="9730" width="1.7109375" customWidth="1"/>
    <col min="9731" max="9731" width="6.28515625" bestFit="1" customWidth="1"/>
    <col min="9732" max="9732" width="25.5703125" bestFit="1" customWidth="1"/>
    <col min="9733" max="9733" width="25.5703125" customWidth="1"/>
    <col min="9734" max="9734" width="29.5703125" customWidth="1"/>
    <col min="9735" max="9735" width="18.5703125" customWidth="1"/>
    <col min="9736" max="9736" width="7.85546875" bestFit="1" customWidth="1"/>
    <col min="9737" max="9738" width="8.7109375" customWidth="1"/>
    <col min="9739" max="9739" width="29.5703125" customWidth="1"/>
    <col min="9986" max="9986" width="1.7109375" customWidth="1"/>
    <col min="9987" max="9987" width="6.28515625" bestFit="1" customWidth="1"/>
    <col min="9988" max="9988" width="25.5703125" bestFit="1" customWidth="1"/>
    <col min="9989" max="9989" width="25.5703125" customWidth="1"/>
    <col min="9990" max="9990" width="29.5703125" customWidth="1"/>
    <col min="9991" max="9991" width="18.5703125" customWidth="1"/>
    <col min="9992" max="9992" width="7.85546875" bestFit="1" customWidth="1"/>
    <col min="9993" max="9994" width="8.7109375" customWidth="1"/>
    <col min="9995" max="9995" width="29.5703125" customWidth="1"/>
    <col min="10242" max="10242" width="1.7109375" customWidth="1"/>
    <col min="10243" max="10243" width="6.28515625" bestFit="1" customWidth="1"/>
    <col min="10244" max="10244" width="25.5703125" bestFit="1" customWidth="1"/>
    <col min="10245" max="10245" width="25.5703125" customWidth="1"/>
    <col min="10246" max="10246" width="29.5703125" customWidth="1"/>
    <col min="10247" max="10247" width="18.5703125" customWidth="1"/>
    <col min="10248" max="10248" width="7.85546875" bestFit="1" customWidth="1"/>
    <col min="10249" max="10250" width="8.7109375" customWidth="1"/>
    <col min="10251" max="10251" width="29.5703125" customWidth="1"/>
    <col min="10498" max="10498" width="1.7109375" customWidth="1"/>
    <col min="10499" max="10499" width="6.28515625" bestFit="1" customWidth="1"/>
    <col min="10500" max="10500" width="25.5703125" bestFit="1" customWidth="1"/>
    <col min="10501" max="10501" width="25.5703125" customWidth="1"/>
    <col min="10502" max="10502" width="29.5703125" customWidth="1"/>
    <col min="10503" max="10503" width="18.5703125" customWidth="1"/>
    <col min="10504" max="10504" width="7.85546875" bestFit="1" customWidth="1"/>
    <col min="10505" max="10506" width="8.7109375" customWidth="1"/>
    <col min="10507" max="10507" width="29.5703125" customWidth="1"/>
    <col min="10754" max="10754" width="1.7109375" customWidth="1"/>
    <col min="10755" max="10755" width="6.28515625" bestFit="1" customWidth="1"/>
    <col min="10756" max="10756" width="25.5703125" bestFit="1" customWidth="1"/>
    <col min="10757" max="10757" width="25.5703125" customWidth="1"/>
    <col min="10758" max="10758" width="29.5703125" customWidth="1"/>
    <col min="10759" max="10759" width="18.5703125" customWidth="1"/>
    <col min="10760" max="10760" width="7.85546875" bestFit="1" customWidth="1"/>
    <col min="10761" max="10762" width="8.7109375" customWidth="1"/>
    <col min="10763" max="10763" width="29.5703125" customWidth="1"/>
    <col min="11010" max="11010" width="1.7109375" customWidth="1"/>
    <col min="11011" max="11011" width="6.28515625" bestFit="1" customWidth="1"/>
    <col min="11012" max="11012" width="25.5703125" bestFit="1" customWidth="1"/>
    <col min="11013" max="11013" width="25.5703125" customWidth="1"/>
    <col min="11014" max="11014" width="29.5703125" customWidth="1"/>
    <col min="11015" max="11015" width="18.5703125" customWidth="1"/>
    <col min="11016" max="11016" width="7.85546875" bestFit="1" customWidth="1"/>
    <col min="11017" max="11018" width="8.7109375" customWidth="1"/>
    <col min="11019" max="11019" width="29.5703125" customWidth="1"/>
    <col min="11266" max="11266" width="1.7109375" customWidth="1"/>
    <col min="11267" max="11267" width="6.28515625" bestFit="1" customWidth="1"/>
    <col min="11268" max="11268" width="25.5703125" bestFit="1" customWidth="1"/>
    <col min="11269" max="11269" width="25.5703125" customWidth="1"/>
    <col min="11270" max="11270" width="29.5703125" customWidth="1"/>
    <col min="11271" max="11271" width="18.5703125" customWidth="1"/>
    <col min="11272" max="11272" width="7.85546875" bestFit="1" customWidth="1"/>
    <col min="11273" max="11274" width="8.7109375" customWidth="1"/>
    <col min="11275" max="11275" width="29.5703125" customWidth="1"/>
    <col min="11522" max="11522" width="1.7109375" customWidth="1"/>
    <col min="11523" max="11523" width="6.28515625" bestFit="1" customWidth="1"/>
    <col min="11524" max="11524" width="25.5703125" bestFit="1" customWidth="1"/>
    <col min="11525" max="11525" width="25.5703125" customWidth="1"/>
    <col min="11526" max="11526" width="29.5703125" customWidth="1"/>
    <col min="11527" max="11527" width="18.5703125" customWidth="1"/>
    <col min="11528" max="11528" width="7.85546875" bestFit="1" customWidth="1"/>
    <col min="11529" max="11530" width="8.7109375" customWidth="1"/>
    <col min="11531" max="11531" width="29.5703125" customWidth="1"/>
    <col min="11778" max="11778" width="1.7109375" customWidth="1"/>
    <col min="11779" max="11779" width="6.28515625" bestFit="1" customWidth="1"/>
    <col min="11780" max="11780" width="25.5703125" bestFit="1" customWidth="1"/>
    <col min="11781" max="11781" width="25.5703125" customWidth="1"/>
    <col min="11782" max="11782" width="29.5703125" customWidth="1"/>
    <col min="11783" max="11783" width="18.5703125" customWidth="1"/>
    <col min="11784" max="11784" width="7.85546875" bestFit="1" customWidth="1"/>
    <col min="11785" max="11786" width="8.7109375" customWidth="1"/>
    <col min="11787" max="11787" width="29.5703125" customWidth="1"/>
    <col min="12034" max="12034" width="1.7109375" customWidth="1"/>
    <col min="12035" max="12035" width="6.28515625" bestFit="1" customWidth="1"/>
    <col min="12036" max="12036" width="25.5703125" bestFit="1" customWidth="1"/>
    <col min="12037" max="12037" width="25.5703125" customWidth="1"/>
    <col min="12038" max="12038" width="29.5703125" customWidth="1"/>
    <col min="12039" max="12039" width="18.5703125" customWidth="1"/>
    <col min="12040" max="12040" width="7.85546875" bestFit="1" customWidth="1"/>
    <col min="12041" max="12042" width="8.7109375" customWidth="1"/>
    <col min="12043" max="12043" width="29.5703125" customWidth="1"/>
    <col min="12290" max="12290" width="1.7109375" customWidth="1"/>
    <col min="12291" max="12291" width="6.28515625" bestFit="1" customWidth="1"/>
    <col min="12292" max="12292" width="25.5703125" bestFit="1" customWidth="1"/>
    <col min="12293" max="12293" width="25.5703125" customWidth="1"/>
    <col min="12294" max="12294" width="29.5703125" customWidth="1"/>
    <col min="12295" max="12295" width="18.5703125" customWidth="1"/>
    <col min="12296" max="12296" width="7.85546875" bestFit="1" customWidth="1"/>
    <col min="12297" max="12298" width="8.7109375" customWidth="1"/>
    <col min="12299" max="12299" width="29.5703125" customWidth="1"/>
    <col min="12546" max="12546" width="1.7109375" customWidth="1"/>
    <col min="12547" max="12547" width="6.28515625" bestFit="1" customWidth="1"/>
    <col min="12548" max="12548" width="25.5703125" bestFit="1" customWidth="1"/>
    <col min="12549" max="12549" width="25.5703125" customWidth="1"/>
    <col min="12550" max="12550" width="29.5703125" customWidth="1"/>
    <col min="12551" max="12551" width="18.5703125" customWidth="1"/>
    <col min="12552" max="12552" width="7.85546875" bestFit="1" customWidth="1"/>
    <col min="12553" max="12554" width="8.7109375" customWidth="1"/>
    <col min="12555" max="12555" width="29.5703125" customWidth="1"/>
    <col min="12802" max="12802" width="1.7109375" customWidth="1"/>
    <col min="12803" max="12803" width="6.28515625" bestFit="1" customWidth="1"/>
    <col min="12804" max="12804" width="25.5703125" bestFit="1" customWidth="1"/>
    <col min="12805" max="12805" width="25.5703125" customWidth="1"/>
    <col min="12806" max="12806" width="29.5703125" customWidth="1"/>
    <col min="12807" max="12807" width="18.5703125" customWidth="1"/>
    <col min="12808" max="12808" width="7.85546875" bestFit="1" customWidth="1"/>
    <col min="12809" max="12810" width="8.7109375" customWidth="1"/>
    <col min="12811" max="12811" width="29.5703125" customWidth="1"/>
    <col min="13058" max="13058" width="1.7109375" customWidth="1"/>
    <col min="13059" max="13059" width="6.28515625" bestFit="1" customWidth="1"/>
    <col min="13060" max="13060" width="25.5703125" bestFit="1" customWidth="1"/>
    <col min="13061" max="13061" width="25.5703125" customWidth="1"/>
    <col min="13062" max="13062" width="29.5703125" customWidth="1"/>
    <col min="13063" max="13063" width="18.5703125" customWidth="1"/>
    <col min="13064" max="13064" width="7.85546875" bestFit="1" customWidth="1"/>
    <col min="13065" max="13066" width="8.7109375" customWidth="1"/>
    <col min="13067" max="13067" width="29.5703125" customWidth="1"/>
    <col min="13314" max="13314" width="1.7109375" customWidth="1"/>
    <col min="13315" max="13315" width="6.28515625" bestFit="1" customWidth="1"/>
    <col min="13316" max="13316" width="25.5703125" bestFit="1" customWidth="1"/>
    <col min="13317" max="13317" width="25.5703125" customWidth="1"/>
    <col min="13318" max="13318" width="29.5703125" customWidth="1"/>
    <col min="13319" max="13319" width="18.5703125" customWidth="1"/>
    <col min="13320" max="13320" width="7.85546875" bestFit="1" customWidth="1"/>
    <col min="13321" max="13322" width="8.7109375" customWidth="1"/>
    <col min="13323" max="13323" width="29.5703125" customWidth="1"/>
    <col min="13570" max="13570" width="1.7109375" customWidth="1"/>
    <col min="13571" max="13571" width="6.28515625" bestFit="1" customWidth="1"/>
    <col min="13572" max="13572" width="25.5703125" bestFit="1" customWidth="1"/>
    <col min="13573" max="13573" width="25.5703125" customWidth="1"/>
    <col min="13574" max="13574" width="29.5703125" customWidth="1"/>
    <col min="13575" max="13575" width="18.5703125" customWidth="1"/>
    <col min="13576" max="13576" width="7.85546875" bestFit="1" customWidth="1"/>
    <col min="13577" max="13578" width="8.7109375" customWidth="1"/>
    <col min="13579" max="13579" width="29.5703125" customWidth="1"/>
    <col min="13826" max="13826" width="1.7109375" customWidth="1"/>
    <col min="13827" max="13827" width="6.28515625" bestFit="1" customWidth="1"/>
    <col min="13828" max="13828" width="25.5703125" bestFit="1" customWidth="1"/>
    <col min="13829" max="13829" width="25.5703125" customWidth="1"/>
    <col min="13830" max="13830" width="29.5703125" customWidth="1"/>
    <col min="13831" max="13831" width="18.5703125" customWidth="1"/>
    <col min="13832" max="13832" width="7.85546875" bestFit="1" customWidth="1"/>
    <col min="13833" max="13834" width="8.7109375" customWidth="1"/>
    <col min="13835" max="13835" width="29.5703125" customWidth="1"/>
    <col min="14082" max="14082" width="1.7109375" customWidth="1"/>
    <col min="14083" max="14083" width="6.28515625" bestFit="1" customWidth="1"/>
    <col min="14084" max="14084" width="25.5703125" bestFit="1" customWidth="1"/>
    <col min="14085" max="14085" width="25.5703125" customWidth="1"/>
    <col min="14086" max="14086" width="29.5703125" customWidth="1"/>
    <col min="14087" max="14087" width="18.5703125" customWidth="1"/>
    <col min="14088" max="14088" width="7.85546875" bestFit="1" customWidth="1"/>
    <col min="14089" max="14090" width="8.7109375" customWidth="1"/>
    <col min="14091" max="14091" width="29.5703125" customWidth="1"/>
    <col min="14338" max="14338" width="1.7109375" customWidth="1"/>
    <col min="14339" max="14339" width="6.28515625" bestFit="1" customWidth="1"/>
    <col min="14340" max="14340" width="25.5703125" bestFit="1" customWidth="1"/>
    <col min="14341" max="14341" width="25.5703125" customWidth="1"/>
    <col min="14342" max="14342" width="29.5703125" customWidth="1"/>
    <col min="14343" max="14343" width="18.5703125" customWidth="1"/>
    <col min="14344" max="14344" width="7.85546875" bestFit="1" customWidth="1"/>
    <col min="14345" max="14346" width="8.7109375" customWidth="1"/>
    <col min="14347" max="14347" width="29.5703125" customWidth="1"/>
    <col min="14594" max="14594" width="1.7109375" customWidth="1"/>
    <col min="14595" max="14595" width="6.28515625" bestFit="1" customWidth="1"/>
    <col min="14596" max="14596" width="25.5703125" bestFit="1" customWidth="1"/>
    <col min="14597" max="14597" width="25.5703125" customWidth="1"/>
    <col min="14598" max="14598" width="29.5703125" customWidth="1"/>
    <col min="14599" max="14599" width="18.5703125" customWidth="1"/>
    <col min="14600" max="14600" width="7.85546875" bestFit="1" customWidth="1"/>
    <col min="14601" max="14602" width="8.7109375" customWidth="1"/>
    <col min="14603" max="14603" width="29.5703125" customWidth="1"/>
    <col min="14850" max="14850" width="1.7109375" customWidth="1"/>
    <col min="14851" max="14851" width="6.28515625" bestFit="1" customWidth="1"/>
    <col min="14852" max="14852" width="25.5703125" bestFit="1" customWidth="1"/>
    <col min="14853" max="14853" width="25.5703125" customWidth="1"/>
    <col min="14854" max="14854" width="29.5703125" customWidth="1"/>
    <col min="14855" max="14855" width="18.5703125" customWidth="1"/>
    <col min="14856" max="14856" width="7.85546875" bestFit="1" customWidth="1"/>
    <col min="14857" max="14858" width="8.7109375" customWidth="1"/>
    <col min="14859" max="14859" width="29.5703125" customWidth="1"/>
    <col min="15106" max="15106" width="1.7109375" customWidth="1"/>
    <col min="15107" max="15107" width="6.28515625" bestFit="1" customWidth="1"/>
    <col min="15108" max="15108" width="25.5703125" bestFit="1" customWidth="1"/>
    <col min="15109" max="15109" width="25.5703125" customWidth="1"/>
    <col min="15110" max="15110" width="29.5703125" customWidth="1"/>
    <col min="15111" max="15111" width="18.5703125" customWidth="1"/>
    <col min="15112" max="15112" width="7.85546875" bestFit="1" customWidth="1"/>
    <col min="15113" max="15114" width="8.7109375" customWidth="1"/>
    <col min="15115" max="15115" width="29.5703125" customWidth="1"/>
    <col min="15362" max="15362" width="1.7109375" customWidth="1"/>
    <col min="15363" max="15363" width="6.28515625" bestFit="1" customWidth="1"/>
    <col min="15364" max="15364" width="25.5703125" bestFit="1" customWidth="1"/>
    <col min="15365" max="15365" width="25.5703125" customWidth="1"/>
    <col min="15366" max="15366" width="29.5703125" customWidth="1"/>
    <col min="15367" max="15367" width="18.5703125" customWidth="1"/>
    <col min="15368" max="15368" width="7.85546875" bestFit="1" customWidth="1"/>
    <col min="15369" max="15370" width="8.7109375" customWidth="1"/>
    <col min="15371" max="15371" width="29.5703125" customWidth="1"/>
    <col min="15618" max="15618" width="1.7109375" customWidth="1"/>
    <col min="15619" max="15619" width="6.28515625" bestFit="1" customWidth="1"/>
    <col min="15620" max="15620" width="25.5703125" bestFit="1" customWidth="1"/>
    <col min="15621" max="15621" width="25.5703125" customWidth="1"/>
    <col min="15622" max="15622" width="29.5703125" customWidth="1"/>
    <col min="15623" max="15623" width="18.5703125" customWidth="1"/>
    <col min="15624" max="15624" width="7.85546875" bestFit="1" customWidth="1"/>
    <col min="15625" max="15626" width="8.7109375" customWidth="1"/>
    <col min="15627" max="15627" width="29.5703125" customWidth="1"/>
    <col min="15874" max="15874" width="1.7109375" customWidth="1"/>
    <col min="15875" max="15875" width="6.28515625" bestFit="1" customWidth="1"/>
    <col min="15876" max="15876" width="25.5703125" bestFit="1" customWidth="1"/>
    <col min="15877" max="15877" width="25.5703125" customWidth="1"/>
    <col min="15878" max="15878" width="29.5703125" customWidth="1"/>
    <col min="15879" max="15879" width="18.5703125" customWidth="1"/>
    <col min="15880" max="15880" width="7.85546875" bestFit="1" customWidth="1"/>
    <col min="15881" max="15882" width="8.7109375" customWidth="1"/>
    <col min="15883" max="15883" width="29.5703125" customWidth="1"/>
    <col min="16130" max="16130" width="1.7109375" customWidth="1"/>
    <col min="16131" max="16131" width="6.28515625" bestFit="1" customWidth="1"/>
    <col min="16132" max="16132" width="25.5703125" bestFit="1" customWidth="1"/>
    <col min="16133" max="16133" width="25.5703125" customWidth="1"/>
    <col min="16134" max="16134" width="29.5703125" customWidth="1"/>
    <col min="16135" max="16135" width="18.5703125" customWidth="1"/>
    <col min="16136" max="16136" width="7.85546875" bestFit="1" customWidth="1"/>
    <col min="16137" max="16138" width="8.7109375" customWidth="1"/>
    <col min="16139" max="16139" width="29.5703125" customWidth="1"/>
  </cols>
  <sheetData>
    <row r="1" spans="1:11" s="9" customFormat="1" ht="21.75" thickBot="1" x14ac:dyDescent="0.3">
      <c r="B1" s="84" t="s">
        <v>64</v>
      </c>
      <c r="C1" s="84"/>
      <c r="D1" s="84"/>
      <c r="E1" s="84"/>
      <c r="F1" s="84"/>
      <c r="G1" s="84"/>
      <c r="H1" s="84"/>
      <c r="I1" s="84"/>
      <c r="J1" s="84"/>
      <c r="K1" s="84"/>
    </row>
    <row r="2" spans="1:11" s="58" customFormat="1" ht="13.5" customHeight="1" thickBot="1" x14ac:dyDescent="0.25">
      <c r="A2" s="37"/>
      <c r="B2" s="85" t="s">
        <v>25</v>
      </c>
      <c r="C2" s="85" t="s">
        <v>26</v>
      </c>
      <c r="D2" s="85" t="s">
        <v>27</v>
      </c>
      <c r="E2" s="87" t="s">
        <v>59</v>
      </c>
      <c r="F2" s="88"/>
      <c r="G2" s="85" t="s">
        <v>60</v>
      </c>
      <c r="H2" s="91" t="s">
        <v>28</v>
      </c>
      <c r="I2" s="92"/>
      <c r="J2" s="93"/>
      <c r="K2" s="85" t="s">
        <v>61</v>
      </c>
    </row>
    <row r="3" spans="1:11" s="58" customFormat="1" ht="30" customHeight="1" thickBot="1" x14ac:dyDescent="0.25">
      <c r="A3" s="37"/>
      <c r="B3" s="86"/>
      <c r="C3" s="86"/>
      <c r="D3" s="86"/>
      <c r="E3" s="89"/>
      <c r="F3" s="90"/>
      <c r="G3" s="86"/>
      <c r="H3" s="46" t="s">
        <v>33</v>
      </c>
      <c r="I3" s="46" t="s">
        <v>34</v>
      </c>
      <c r="J3" s="36" t="s">
        <v>35</v>
      </c>
      <c r="K3" s="86"/>
    </row>
    <row r="4" spans="1:11" s="44" customFormat="1" ht="13.5" thickBot="1" x14ac:dyDescent="0.25">
      <c r="A4" s="38"/>
      <c r="B4" s="78">
        <v>1</v>
      </c>
      <c r="C4" s="78" t="s">
        <v>29</v>
      </c>
      <c r="D4" s="30" t="s">
        <v>30</v>
      </c>
      <c r="E4" s="31" t="s">
        <v>31</v>
      </c>
      <c r="F4" s="59">
        <v>10000</v>
      </c>
      <c r="G4" s="60">
        <v>1</v>
      </c>
      <c r="H4" s="32"/>
      <c r="I4" s="33"/>
      <c r="J4" s="33"/>
      <c r="K4" s="59">
        <f>F4*G4*H4</f>
        <v>0</v>
      </c>
    </row>
    <row r="5" spans="1:11" s="44" customFormat="1" ht="13.5" thickBot="1" x14ac:dyDescent="0.25">
      <c r="A5" s="38"/>
      <c r="B5" s="79"/>
      <c r="C5" s="79"/>
      <c r="D5" s="34"/>
      <c r="E5" s="31" t="s">
        <v>32</v>
      </c>
      <c r="F5" s="59">
        <v>2500</v>
      </c>
      <c r="G5" s="60">
        <v>1</v>
      </c>
      <c r="H5" s="33"/>
      <c r="I5" s="32"/>
      <c r="J5" s="33"/>
      <c r="K5" s="59">
        <f>F5*G5*I5</f>
        <v>0</v>
      </c>
    </row>
    <row r="6" spans="1:11" s="44" customFormat="1" ht="13.5" thickBot="1" x14ac:dyDescent="0.25">
      <c r="A6" s="38"/>
      <c r="B6" s="78">
        <v>2</v>
      </c>
      <c r="C6" s="78" t="s">
        <v>36</v>
      </c>
      <c r="D6" s="30">
        <v>17</v>
      </c>
      <c r="E6" s="31" t="s">
        <v>31</v>
      </c>
      <c r="F6" s="59">
        <v>15000</v>
      </c>
      <c r="G6" s="60">
        <v>1</v>
      </c>
      <c r="H6" s="32"/>
      <c r="I6" s="33"/>
      <c r="J6" s="33"/>
      <c r="K6" s="59">
        <f>F6*G6*H6</f>
        <v>0</v>
      </c>
    </row>
    <row r="7" spans="1:11" s="44" customFormat="1" ht="13.5" thickBot="1" x14ac:dyDescent="0.25">
      <c r="A7" s="38"/>
      <c r="B7" s="79"/>
      <c r="C7" s="79"/>
      <c r="D7" s="34"/>
      <c r="E7" s="31" t="s">
        <v>32</v>
      </c>
      <c r="F7" s="59">
        <v>6000</v>
      </c>
      <c r="G7" s="60">
        <v>1</v>
      </c>
      <c r="H7" s="33"/>
      <c r="I7" s="32"/>
      <c r="J7" s="33"/>
      <c r="K7" s="59">
        <f>F7*G7*I7</f>
        <v>0</v>
      </c>
    </row>
    <row r="8" spans="1:11" s="44" customFormat="1" ht="13.5" thickBot="1" x14ac:dyDescent="0.25">
      <c r="A8" s="38"/>
      <c r="B8" s="78">
        <v>3</v>
      </c>
      <c r="C8" s="78" t="s">
        <v>37</v>
      </c>
      <c r="D8" s="30">
        <v>20</v>
      </c>
      <c r="E8" s="31" t="s">
        <v>31</v>
      </c>
      <c r="F8" s="59">
        <v>7500</v>
      </c>
      <c r="G8" s="60">
        <v>1</v>
      </c>
      <c r="H8" s="32"/>
      <c r="I8" s="33"/>
      <c r="J8" s="33"/>
      <c r="K8" s="59">
        <f>F8*G8*H8</f>
        <v>0</v>
      </c>
    </row>
    <row r="9" spans="1:11" s="44" customFormat="1" ht="13.5" thickBot="1" x14ac:dyDescent="0.25">
      <c r="A9" s="38"/>
      <c r="B9" s="79"/>
      <c r="C9" s="79"/>
      <c r="D9" s="34"/>
      <c r="E9" s="31" t="s">
        <v>32</v>
      </c>
      <c r="F9" s="59">
        <v>1500</v>
      </c>
      <c r="G9" s="60">
        <v>1</v>
      </c>
      <c r="H9" s="33"/>
      <c r="I9" s="32"/>
      <c r="J9" s="33"/>
      <c r="K9" s="59">
        <f>F9*G9*I9</f>
        <v>0</v>
      </c>
    </row>
    <row r="10" spans="1:11" s="44" customFormat="1" ht="13.5" thickBot="1" x14ac:dyDescent="0.25">
      <c r="A10" s="38"/>
      <c r="B10" s="78">
        <v>4</v>
      </c>
      <c r="C10" s="78" t="s">
        <v>38</v>
      </c>
      <c r="D10" s="30">
        <v>25</v>
      </c>
      <c r="E10" s="31" t="s">
        <v>31</v>
      </c>
      <c r="F10" s="59">
        <v>150000</v>
      </c>
      <c r="G10" s="60">
        <v>1</v>
      </c>
      <c r="H10" s="32"/>
      <c r="I10" s="33"/>
      <c r="J10" s="33"/>
      <c r="K10" s="59">
        <f>F10*G10*H10</f>
        <v>0</v>
      </c>
    </row>
    <row r="11" spans="1:11" s="44" customFormat="1" ht="13.5" thickBot="1" x14ac:dyDescent="0.25">
      <c r="A11" s="38"/>
      <c r="B11" s="79"/>
      <c r="C11" s="79"/>
      <c r="D11" s="34"/>
      <c r="E11" s="31" t="s">
        <v>32</v>
      </c>
      <c r="F11" s="59">
        <v>16000</v>
      </c>
      <c r="G11" s="60">
        <v>1</v>
      </c>
      <c r="H11" s="33"/>
      <c r="I11" s="32"/>
      <c r="J11" s="33"/>
      <c r="K11" s="59">
        <f>F11*G11*I11</f>
        <v>0</v>
      </c>
    </row>
    <row r="12" spans="1:11" s="44" customFormat="1" ht="13.5" thickBot="1" x14ac:dyDescent="0.25">
      <c r="A12" s="38"/>
      <c r="B12" s="78">
        <v>5</v>
      </c>
      <c r="C12" s="78" t="s">
        <v>39</v>
      </c>
      <c r="D12" s="39">
        <v>40</v>
      </c>
      <c r="E12" s="31" t="s">
        <v>31</v>
      </c>
      <c r="F12" s="59">
        <v>1000</v>
      </c>
      <c r="G12" s="60">
        <v>1</v>
      </c>
      <c r="H12" s="32"/>
      <c r="I12" s="33"/>
      <c r="J12" s="33"/>
      <c r="K12" s="59">
        <f>F12*G12*H12</f>
        <v>0</v>
      </c>
    </row>
    <row r="13" spans="1:11" s="44" customFormat="1" ht="13.5" thickBot="1" x14ac:dyDescent="0.25">
      <c r="A13" s="38"/>
      <c r="B13" s="79"/>
      <c r="C13" s="79"/>
      <c r="D13" s="39"/>
      <c r="E13" s="31" t="s">
        <v>32</v>
      </c>
      <c r="F13" s="59">
        <v>500</v>
      </c>
      <c r="G13" s="60">
        <v>1</v>
      </c>
      <c r="H13" s="33"/>
      <c r="I13" s="32"/>
      <c r="J13" s="33"/>
      <c r="K13" s="59">
        <f>F13*G13*I13</f>
        <v>0</v>
      </c>
    </row>
    <row r="14" spans="1:11" s="44" customFormat="1" ht="26.25" thickBot="1" x14ac:dyDescent="0.25">
      <c r="A14" s="38"/>
      <c r="B14" s="78">
        <v>6</v>
      </c>
      <c r="C14" s="78" t="s">
        <v>40</v>
      </c>
      <c r="D14" s="30" t="s">
        <v>41</v>
      </c>
      <c r="E14" s="31" t="s">
        <v>31</v>
      </c>
      <c r="F14" s="59">
        <v>75000</v>
      </c>
      <c r="G14" s="60">
        <v>1</v>
      </c>
      <c r="H14" s="32"/>
      <c r="I14" s="33"/>
      <c r="J14" s="33"/>
      <c r="K14" s="59">
        <f>F14*G14*H14</f>
        <v>0</v>
      </c>
    </row>
    <row r="15" spans="1:11" s="44" customFormat="1" ht="13.5" thickBot="1" x14ac:dyDescent="0.25">
      <c r="A15" s="38"/>
      <c r="B15" s="79"/>
      <c r="C15" s="79"/>
      <c r="D15" s="34"/>
      <c r="E15" s="31" t="s">
        <v>32</v>
      </c>
      <c r="F15" s="59">
        <v>15000</v>
      </c>
      <c r="G15" s="60">
        <v>1</v>
      </c>
      <c r="H15" s="33"/>
      <c r="I15" s="32"/>
      <c r="J15" s="33"/>
      <c r="K15" s="59">
        <f>F15*G15*I15</f>
        <v>0</v>
      </c>
    </row>
    <row r="16" spans="1:11" s="44" customFormat="1" ht="26.25" thickBot="1" x14ac:dyDescent="0.25">
      <c r="A16" s="38"/>
      <c r="B16" s="78">
        <v>7</v>
      </c>
      <c r="C16" s="80" t="s">
        <v>43</v>
      </c>
      <c r="D16" s="81"/>
      <c r="E16" s="31" t="s">
        <v>44</v>
      </c>
      <c r="F16" s="63">
        <v>65000</v>
      </c>
      <c r="G16" s="60">
        <v>1</v>
      </c>
      <c r="H16" s="33"/>
      <c r="I16" s="33"/>
      <c r="J16" s="62"/>
      <c r="K16" s="59">
        <f>F16*G16*J16</f>
        <v>0</v>
      </c>
    </row>
    <row r="17" spans="1:11" s="44" customFormat="1" ht="26.25" thickBot="1" x14ac:dyDescent="0.25">
      <c r="A17" s="38"/>
      <c r="B17" s="79"/>
      <c r="C17" s="82"/>
      <c r="D17" s="83"/>
      <c r="E17" s="31" t="s">
        <v>45</v>
      </c>
      <c r="F17" s="63">
        <v>235000</v>
      </c>
      <c r="G17" s="60">
        <v>1</v>
      </c>
      <c r="H17" s="33"/>
      <c r="I17" s="33"/>
      <c r="J17" s="62"/>
      <c r="K17" s="59">
        <f>F17*G17*J17</f>
        <v>0</v>
      </c>
    </row>
    <row r="18" spans="1:11" ht="15.75" thickBot="1" x14ac:dyDescent="0.3">
      <c r="A18"/>
      <c r="B18" s="71" t="s">
        <v>62</v>
      </c>
      <c r="C18" s="72"/>
      <c r="D18" s="72"/>
      <c r="E18" s="72"/>
      <c r="F18" s="72"/>
      <c r="G18" s="72"/>
      <c r="H18" s="72"/>
      <c r="I18" s="73"/>
      <c r="J18" s="56"/>
      <c r="K18" s="54">
        <f>SUM(K4:K17)</f>
        <v>0</v>
      </c>
    </row>
    <row r="19" spans="1:11" ht="16.5" thickBot="1" x14ac:dyDescent="0.3">
      <c r="A19"/>
      <c r="B19" s="74" t="s">
        <v>63</v>
      </c>
      <c r="C19" s="75"/>
      <c r="D19" s="75"/>
      <c r="E19" s="75"/>
      <c r="F19" s="75"/>
      <c r="G19" s="75"/>
      <c r="H19" s="75"/>
      <c r="I19" s="76"/>
      <c r="J19" s="57"/>
      <c r="K19" s="55">
        <f>4*K18</f>
        <v>0</v>
      </c>
    </row>
    <row r="20" spans="1:11" x14ac:dyDescent="0.25">
      <c r="A20"/>
      <c r="F20" s="45"/>
      <c r="G20" s="45"/>
      <c r="H20"/>
      <c r="I20"/>
      <c r="J20"/>
    </row>
    <row r="21" spans="1:11" x14ac:dyDescent="0.25">
      <c r="C21" s="77" t="s">
        <v>42</v>
      </c>
      <c r="D21" s="77"/>
      <c r="E21" s="77"/>
      <c r="K21" s="9"/>
    </row>
    <row r="22" spans="1:11" x14ac:dyDescent="0.25">
      <c r="C22" s="77"/>
      <c r="D22" s="77"/>
      <c r="E22" s="77"/>
      <c r="K22" s="9"/>
    </row>
    <row r="23" spans="1:11" x14ac:dyDescent="0.25">
      <c r="C23" s="77"/>
      <c r="D23" s="77"/>
      <c r="E23" s="77"/>
      <c r="K23" s="9"/>
    </row>
    <row r="24" spans="1:11" x14ac:dyDescent="0.25">
      <c r="C24" s="77"/>
      <c r="D24" s="77"/>
      <c r="E24" s="77"/>
      <c r="K24" s="9"/>
    </row>
    <row r="25" spans="1:11" x14ac:dyDescent="0.25">
      <c r="K25" s="9"/>
    </row>
  </sheetData>
  <mergeCells count="25">
    <mergeCell ref="B1:K1"/>
    <mergeCell ref="B2:B3"/>
    <mergeCell ref="C2:C3"/>
    <mergeCell ref="D2:D3"/>
    <mergeCell ref="E2:F3"/>
    <mergeCell ref="G2:G3"/>
    <mergeCell ref="K2:K3"/>
    <mergeCell ref="H2:J2"/>
    <mergeCell ref="B4:B5"/>
    <mergeCell ref="C4:C5"/>
    <mergeCell ref="B6:B7"/>
    <mergeCell ref="C6:C7"/>
    <mergeCell ref="B8:B9"/>
    <mergeCell ref="C8:C9"/>
    <mergeCell ref="B10:B11"/>
    <mergeCell ref="C10:C11"/>
    <mergeCell ref="B12:B13"/>
    <mergeCell ref="C12:C13"/>
    <mergeCell ref="B14:B15"/>
    <mergeCell ref="C14:C15"/>
    <mergeCell ref="B18:I18"/>
    <mergeCell ref="B19:I19"/>
    <mergeCell ref="C21:E24"/>
    <mergeCell ref="B16:B17"/>
    <mergeCell ref="C16:D1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workbookViewId="0">
      <selection activeCell="K7" sqref="K7"/>
    </sheetView>
  </sheetViews>
  <sheetFormatPr baseColWidth="10" defaultRowHeight="24.75" customHeight="1" x14ac:dyDescent="0.25"/>
  <cols>
    <col min="1" max="1" width="2.7109375" customWidth="1"/>
    <col min="2" max="2" width="11.28515625" customWidth="1"/>
    <col min="3" max="3" width="30.5703125" customWidth="1"/>
    <col min="4" max="4" width="18.28515625" customWidth="1"/>
    <col min="5" max="5" width="28.5703125" customWidth="1"/>
  </cols>
  <sheetData>
    <row r="1" spans="1:8" ht="24.75" customHeight="1" thickBot="1" x14ac:dyDescent="0.3">
      <c r="A1" s="9"/>
      <c r="B1" s="96" t="s">
        <v>65</v>
      </c>
      <c r="C1" s="96"/>
      <c r="D1" s="96"/>
      <c r="E1" s="96"/>
      <c r="F1" s="96"/>
      <c r="G1" s="96"/>
    </row>
    <row r="2" spans="1:8" ht="24.75" customHeight="1" thickBot="1" x14ac:dyDescent="0.3">
      <c r="A2" s="37"/>
      <c r="B2" s="85" t="s">
        <v>25</v>
      </c>
      <c r="C2" s="85" t="s">
        <v>26</v>
      </c>
      <c r="D2" s="85" t="s">
        <v>27</v>
      </c>
      <c r="E2" s="87" t="s">
        <v>7</v>
      </c>
      <c r="F2" s="91" t="s">
        <v>28</v>
      </c>
      <c r="G2" s="92"/>
      <c r="H2" s="93"/>
    </row>
    <row r="3" spans="1:8" ht="24.75" customHeight="1" thickBot="1" x14ac:dyDescent="0.3">
      <c r="A3" s="37"/>
      <c r="B3" s="86"/>
      <c r="C3" s="86"/>
      <c r="D3" s="86"/>
      <c r="E3" s="89"/>
      <c r="F3" s="35" t="s">
        <v>33</v>
      </c>
      <c r="G3" s="35" t="s">
        <v>34</v>
      </c>
      <c r="H3" s="36" t="s">
        <v>35</v>
      </c>
    </row>
    <row r="4" spans="1:8" ht="24.75" customHeight="1" thickBot="1" x14ac:dyDescent="0.3">
      <c r="A4" s="38"/>
      <c r="B4" s="78">
        <v>1</v>
      </c>
      <c r="C4" s="78" t="s">
        <v>29</v>
      </c>
      <c r="D4" s="30" t="s">
        <v>30</v>
      </c>
      <c r="E4" s="31" t="s">
        <v>31</v>
      </c>
      <c r="F4" s="32"/>
      <c r="G4" s="33"/>
      <c r="H4" s="33"/>
    </row>
    <row r="5" spans="1:8" ht="24.75" customHeight="1" thickBot="1" x14ac:dyDescent="0.3">
      <c r="A5" s="38"/>
      <c r="B5" s="79"/>
      <c r="C5" s="79"/>
      <c r="D5" s="34"/>
      <c r="E5" s="31" t="s">
        <v>32</v>
      </c>
      <c r="F5" s="33"/>
      <c r="G5" s="32"/>
      <c r="H5" s="33"/>
    </row>
    <row r="6" spans="1:8" ht="24.75" customHeight="1" thickBot="1" x14ac:dyDescent="0.3">
      <c r="A6" s="38"/>
      <c r="B6" s="78">
        <v>2</v>
      </c>
      <c r="C6" s="78" t="s">
        <v>36</v>
      </c>
      <c r="D6" s="30">
        <v>17</v>
      </c>
      <c r="E6" s="31" t="s">
        <v>31</v>
      </c>
      <c r="F6" s="32"/>
      <c r="G6" s="33"/>
      <c r="H6" s="33"/>
    </row>
    <row r="7" spans="1:8" ht="24.75" customHeight="1" thickBot="1" x14ac:dyDescent="0.3">
      <c r="A7" s="38"/>
      <c r="B7" s="79"/>
      <c r="C7" s="79"/>
      <c r="D7" s="34"/>
      <c r="E7" s="31" t="s">
        <v>32</v>
      </c>
      <c r="F7" s="33"/>
      <c r="G7" s="32"/>
      <c r="H7" s="33"/>
    </row>
    <row r="8" spans="1:8" ht="24.75" customHeight="1" thickBot="1" x14ac:dyDescent="0.3">
      <c r="A8" s="38"/>
      <c r="B8" s="78">
        <v>3</v>
      </c>
      <c r="C8" s="78" t="s">
        <v>37</v>
      </c>
      <c r="D8" s="30">
        <v>20</v>
      </c>
      <c r="E8" s="31" t="s">
        <v>31</v>
      </c>
      <c r="F8" s="32"/>
      <c r="G8" s="33"/>
      <c r="H8" s="33"/>
    </row>
    <row r="9" spans="1:8" ht="24.75" customHeight="1" thickBot="1" x14ac:dyDescent="0.3">
      <c r="A9" s="38"/>
      <c r="B9" s="79"/>
      <c r="C9" s="79"/>
      <c r="D9" s="34"/>
      <c r="E9" s="31" t="s">
        <v>32</v>
      </c>
      <c r="F9" s="33"/>
      <c r="G9" s="32"/>
      <c r="H9" s="33"/>
    </row>
    <row r="10" spans="1:8" ht="24.75" customHeight="1" thickBot="1" x14ac:dyDescent="0.3">
      <c r="A10" s="38"/>
      <c r="B10" s="78">
        <v>4</v>
      </c>
      <c r="C10" s="78" t="s">
        <v>38</v>
      </c>
      <c r="D10" s="30">
        <v>25</v>
      </c>
      <c r="E10" s="31" t="s">
        <v>31</v>
      </c>
      <c r="F10" s="32"/>
      <c r="G10" s="33"/>
      <c r="H10" s="33"/>
    </row>
    <row r="11" spans="1:8" ht="24.75" customHeight="1" thickBot="1" x14ac:dyDescent="0.3">
      <c r="A11" s="38"/>
      <c r="B11" s="79"/>
      <c r="C11" s="79"/>
      <c r="D11" s="34"/>
      <c r="E11" s="31" t="s">
        <v>32</v>
      </c>
      <c r="F11" s="33"/>
      <c r="G11" s="32"/>
      <c r="H11" s="33"/>
    </row>
    <row r="12" spans="1:8" ht="24.75" customHeight="1" thickBot="1" x14ac:dyDescent="0.3">
      <c r="A12" s="38"/>
      <c r="B12" s="78">
        <v>5</v>
      </c>
      <c r="C12" s="78" t="s">
        <v>39</v>
      </c>
      <c r="D12" s="39">
        <v>40</v>
      </c>
      <c r="E12" s="31" t="s">
        <v>31</v>
      </c>
      <c r="F12" s="32"/>
      <c r="G12" s="33"/>
      <c r="H12" s="33"/>
    </row>
    <row r="13" spans="1:8" ht="24.75" customHeight="1" thickBot="1" x14ac:dyDescent="0.3">
      <c r="A13" s="38"/>
      <c r="B13" s="79"/>
      <c r="C13" s="79"/>
      <c r="D13" s="39"/>
      <c r="E13" s="31" t="s">
        <v>32</v>
      </c>
      <c r="F13" s="33"/>
      <c r="G13" s="32"/>
      <c r="H13" s="33"/>
    </row>
    <row r="14" spans="1:8" ht="24.75" customHeight="1" thickBot="1" x14ac:dyDescent="0.3">
      <c r="A14" s="38"/>
      <c r="B14" s="94">
        <v>6</v>
      </c>
      <c r="C14" s="94" t="s">
        <v>40</v>
      </c>
      <c r="D14" s="40" t="s">
        <v>41</v>
      </c>
      <c r="E14" s="41" t="s">
        <v>31</v>
      </c>
      <c r="F14" s="42"/>
      <c r="G14" s="33"/>
      <c r="H14" s="33"/>
    </row>
    <row r="15" spans="1:8" ht="24.75" customHeight="1" thickBot="1" x14ac:dyDescent="0.3">
      <c r="A15" s="38"/>
      <c r="B15" s="95"/>
      <c r="C15" s="95"/>
      <c r="D15" s="43"/>
      <c r="E15" s="41" t="s">
        <v>32</v>
      </c>
      <c r="F15" s="33"/>
      <c r="G15" s="42"/>
      <c r="H15" s="33"/>
    </row>
    <row r="16" spans="1:8" ht="24.75" customHeight="1" thickBot="1" x14ac:dyDescent="0.3">
      <c r="B16" s="78">
        <v>7</v>
      </c>
      <c r="C16" s="80" t="s">
        <v>43</v>
      </c>
      <c r="D16" s="81"/>
      <c r="E16" s="61" t="s">
        <v>44</v>
      </c>
      <c r="F16" s="33"/>
      <c r="G16" s="33"/>
      <c r="H16" s="32"/>
    </row>
    <row r="17" spans="2:8" ht="24.75" customHeight="1" thickBot="1" x14ac:dyDescent="0.3">
      <c r="B17" s="79"/>
      <c r="C17" s="82"/>
      <c r="D17" s="83"/>
      <c r="E17" s="61" t="s">
        <v>45</v>
      </c>
      <c r="F17" s="33"/>
      <c r="G17" s="33"/>
      <c r="H17" s="32"/>
    </row>
    <row r="18" spans="2:8" ht="24.75" customHeight="1" x14ac:dyDescent="0.25">
      <c r="C18" s="77" t="s">
        <v>42</v>
      </c>
      <c r="D18" s="77"/>
      <c r="E18" s="77"/>
    </row>
    <row r="19" spans="2:8" ht="24.75" customHeight="1" x14ac:dyDescent="0.25">
      <c r="C19" s="77"/>
      <c r="D19" s="77"/>
      <c r="E19" s="77"/>
    </row>
    <row r="20" spans="2:8" ht="24.75" customHeight="1" x14ac:dyDescent="0.25">
      <c r="C20" s="77"/>
      <c r="D20" s="77"/>
      <c r="E20" s="77"/>
    </row>
    <row r="21" spans="2:8" ht="24.75" customHeight="1" x14ac:dyDescent="0.25">
      <c r="C21" s="77"/>
      <c r="D21" s="77"/>
      <c r="E21" s="77"/>
    </row>
  </sheetData>
  <mergeCells count="21">
    <mergeCell ref="B1:G1"/>
    <mergeCell ref="E2:E3"/>
    <mergeCell ref="C4:C5"/>
    <mergeCell ref="C6:C7"/>
    <mergeCell ref="B10:B11"/>
    <mergeCell ref="C10:C11"/>
    <mergeCell ref="C8:C9"/>
    <mergeCell ref="B2:B3"/>
    <mergeCell ref="C2:C3"/>
    <mergeCell ref="D2:D3"/>
    <mergeCell ref="B4:B5"/>
    <mergeCell ref="B6:B7"/>
    <mergeCell ref="B8:B9"/>
    <mergeCell ref="C18:E21"/>
    <mergeCell ref="F2:H2"/>
    <mergeCell ref="B16:B17"/>
    <mergeCell ref="B12:B13"/>
    <mergeCell ref="C12:C13"/>
    <mergeCell ref="B14:B15"/>
    <mergeCell ref="C14:C15"/>
    <mergeCell ref="C16:D1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Lisez-moi</vt:lpstr>
      <vt:lpstr>Page de garde</vt:lpstr>
      <vt:lpstr>BPU-DQE Lot n°2</vt:lpstr>
      <vt:lpstr>BATIPRIX-DQE Lot n°2</vt:lpstr>
      <vt:lpstr>Coéfficients lot n°2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2025-03-11T13:17:56Z</dcterms:modified>
</cp:coreProperties>
</file>